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KD\BKD ganjil 2023-2024\Nilai\"/>
    </mc:Choice>
  </mc:AlternateContent>
  <bookViews>
    <workbookView xWindow="0" yWindow="0" windowWidth="20490" windowHeight="7170"/>
  </bookViews>
  <sheets>
    <sheet name="SMT. VII" sheetId="14" r:id="rId1"/>
  </sheets>
  <definedNames>
    <definedName name="_xlnm.Print_Area" localSheetId="0">'SMT. VII'!$A$1:$L$133</definedName>
  </definedNames>
  <calcPr calcId="162913"/>
</workbook>
</file>

<file path=xl/calcChain.xml><?xml version="1.0" encoding="utf-8"?>
<calcChain xmlns="http://schemas.openxmlformats.org/spreadsheetml/2006/main">
  <c r="J121" i="14" l="1"/>
  <c r="K121" i="14" s="1"/>
  <c r="J120" i="14"/>
  <c r="K120" i="14" s="1"/>
  <c r="J119" i="14"/>
  <c r="K119" i="14" s="1"/>
  <c r="J118" i="14"/>
  <c r="K118" i="14" s="1"/>
  <c r="J116" i="14" l="1"/>
  <c r="K116" i="14" s="1"/>
  <c r="J115" i="14"/>
  <c r="K115" i="14" s="1"/>
  <c r="J114" i="14"/>
  <c r="K114" i="14" s="1"/>
  <c r="J113" i="14"/>
  <c r="K113" i="14" s="1"/>
  <c r="J112" i="14"/>
  <c r="K112" i="14" s="1"/>
  <c r="J111" i="14"/>
  <c r="K111" i="14" s="1"/>
  <c r="J110" i="14"/>
  <c r="K110" i="14" s="1"/>
  <c r="J109" i="14"/>
  <c r="K109" i="14" s="1"/>
  <c r="J108" i="14"/>
  <c r="K108" i="14" s="1"/>
  <c r="J107" i="14"/>
  <c r="K107" i="14" s="1"/>
  <c r="J106" i="14"/>
  <c r="K106" i="14" s="1"/>
  <c r="J105" i="14"/>
  <c r="K105" i="14" s="1"/>
  <c r="J104" i="14"/>
  <c r="K104" i="14" s="1"/>
  <c r="J103" i="14"/>
  <c r="K103" i="14" s="1"/>
  <c r="J102" i="14"/>
  <c r="K102" i="14" s="1"/>
  <c r="J101" i="14"/>
  <c r="K101" i="14" s="1"/>
  <c r="J100" i="14"/>
  <c r="K100" i="14" s="1"/>
  <c r="J99" i="14"/>
  <c r="K99" i="14" s="1"/>
  <c r="J98" i="14"/>
  <c r="K98" i="14" s="1"/>
  <c r="J97" i="14"/>
  <c r="K97" i="14" s="1"/>
  <c r="J96" i="14"/>
  <c r="K96" i="14" s="1"/>
  <c r="J95" i="14"/>
  <c r="K95" i="14" s="1"/>
  <c r="J94" i="14"/>
  <c r="K94" i="14" s="1"/>
  <c r="J93" i="14"/>
  <c r="K93" i="14" s="1"/>
  <c r="J92" i="14"/>
  <c r="K92" i="14" s="1"/>
  <c r="J91" i="14"/>
  <c r="K91" i="14" s="1"/>
  <c r="J90" i="14"/>
  <c r="K90" i="14" s="1"/>
  <c r="J89" i="14"/>
  <c r="K89" i="14" s="1"/>
  <c r="J36" i="14" l="1"/>
  <c r="K36" i="14" s="1"/>
  <c r="J37" i="14"/>
  <c r="K37" i="14" s="1"/>
  <c r="J38" i="14"/>
  <c r="K38" i="14" s="1"/>
  <c r="J39" i="14"/>
  <c r="K39" i="14" s="1"/>
  <c r="J40" i="14"/>
  <c r="K40" i="14" s="1"/>
  <c r="J41" i="14"/>
  <c r="K41" i="14" s="1"/>
  <c r="J42" i="14"/>
  <c r="K42" i="14" s="1"/>
  <c r="J43" i="14"/>
  <c r="K43" i="14" s="1"/>
  <c r="J44" i="14"/>
  <c r="K44" i="14" s="1"/>
  <c r="J35" i="14" l="1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</calcChain>
</file>

<file path=xl/sharedStrings.xml><?xml version="1.0" encoding="utf-8"?>
<sst xmlns="http://schemas.openxmlformats.org/spreadsheetml/2006/main" count="155" uniqueCount="112">
  <si>
    <t>No</t>
  </si>
  <si>
    <t>NIM</t>
  </si>
  <si>
    <t>Nama</t>
  </si>
  <si>
    <t>UAS</t>
  </si>
  <si>
    <t>PROGRAM STUDI</t>
  </si>
  <si>
    <t>MATA KULIAH</t>
  </si>
  <si>
    <t>DOSEN PENGAMPU</t>
  </si>
  <si>
    <t>NAMA MAHASISWA</t>
  </si>
  <si>
    <t>KETERANGAN</t>
  </si>
  <si>
    <t>Dosen Pengampu</t>
  </si>
  <si>
    <t>: PENDIDIKAN AGAMA ISLAM</t>
  </si>
  <si>
    <t>SEMESTER/KELAS</t>
  </si>
  <si>
    <t>NILAI</t>
  </si>
  <si>
    <t>NILAI AKHIR</t>
  </si>
  <si>
    <t>HURUF</t>
  </si>
  <si>
    <t>Q 1</t>
  </si>
  <si>
    <t>UTS</t>
  </si>
  <si>
    <t>Q2</t>
  </si>
  <si>
    <t>TGS</t>
  </si>
  <si>
    <t>Lamongan, ……………………………………..</t>
  </si>
  <si>
    <t>NILAI AKHIR=</t>
  </si>
  <si>
    <t>NIDN :</t>
  </si>
  <si>
    <t>ABSN</t>
  </si>
  <si>
    <t>Keterangan :</t>
  </si>
  <si>
    <t>100 - 85</t>
  </si>
  <si>
    <t xml:space="preserve">1 Q1 + 1 Q2 + 2 UTS + 2 UAS + 2 TGS + 2 KHD </t>
  </si>
  <si>
    <t>: A</t>
  </si>
  <si>
    <t>84 - 80</t>
  </si>
  <si>
    <t>: AB</t>
  </si>
  <si>
    <t>79 - 75</t>
  </si>
  <si>
    <t>: B</t>
  </si>
  <si>
    <t>74 - 68</t>
  </si>
  <si>
    <t>: BC</t>
  </si>
  <si>
    <t>67 - 60</t>
  </si>
  <si>
    <t>: C</t>
  </si>
  <si>
    <t>59 - 50</t>
  </si>
  <si>
    <t>: D</t>
  </si>
  <si>
    <t>49 - 0</t>
  </si>
  <si>
    <t>: E</t>
  </si>
  <si>
    <t>DAFTAR NILAI SEMESTER GANJIL</t>
  </si>
  <si>
    <t>VIDIA NUR ELISA ARIYANTI</t>
  </si>
  <si>
    <t>WAHYU OY M.A</t>
  </si>
  <si>
    <t>ZAHROTUN NISAK</t>
  </si>
  <si>
    <t>ABDU NAFIS AMANULLAH</t>
  </si>
  <si>
    <t>ACHMAD NAZARUDIN UMAR</t>
  </si>
  <si>
    <t>AGUNG RIZQI ADITYA</t>
  </si>
  <si>
    <t>AHMAD SHIHABBUDDIN</t>
  </si>
  <si>
    <t>AHMAD UWAIS IBADILLAHI</t>
  </si>
  <si>
    <t>ANA ASRIFAH APRILLIA</t>
  </si>
  <si>
    <t>ARINDAH OKTAVIANTI</t>
  </si>
  <si>
    <t>DENIA VENISA PUTRI</t>
  </si>
  <si>
    <t>ERVIANTI ROKHMAHNA</t>
  </si>
  <si>
    <t>INTAN PERMATA SARI</t>
  </si>
  <si>
    <t>JAHRO' LAYYINA ULIN NUHAA</t>
  </si>
  <si>
    <t>JAZILATUR ROSIDAH</t>
  </si>
  <si>
    <t>M ILHAM SAMPURNO</t>
  </si>
  <si>
    <t>M.TOYIB SHOLAHUDIN</t>
  </si>
  <si>
    <t>NILAM CHARLEITA SILVIANA</t>
  </si>
  <si>
    <t>NUR FAIQOH DWI SAFITRI</t>
  </si>
  <si>
    <t>NUR FATIKHATUL IZZAH</t>
  </si>
  <si>
    <t>RIDLO ARSEND EKA ARMADA</t>
  </si>
  <si>
    <t>RITA SUGIARTI</t>
  </si>
  <si>
    <t>SINTA AMALIAH</t>
  </si>
  <si>
    <t>SINTA NILAM CAHYA</t>
  </si>
  <si>
    <t>SYUAIBATUL ISLAMIYAH</t>
  </si>
  <si>
    <t>TITIS KHOIRIYATUS SHOLIHAH</t>
  </si>
  <si>
    <t>TRI INDAH PERMATA</t>
  </si>
  <si>
    <t>ULA ROKHMAWATI</t>
  </si>
  <si>
    <t>USWATUN KHASANAH</t>
  </si>
  <si>
    <t>A'IZA KAMILA</t>
  </si>
  <si>
    <t>ASMIDHEA VIENANUSA KIRANA</t>
  </si>
  <si>
    <t>EVIKHATUL ARIKHA</t>
  </si>
  <si>
    <t>FARAH DWI AMALIA</t>
  </si>
  <si>
    <t>KHOLIFATIN MAHA YADA</t>
  </si>
  <si>
    <t>M ZUBAIRI ROKHMAN</t>
  </si>
  <si>
    <t>M. DZULHAM YUSUF AL HAIDAR</t>
  </si>
  <si>
    <t>MOCHAMMAD ADIIBUL ADMI</t>
  </si>
  <si>
    <t>MOHAMMAD FARHAN ARROSYID</t>
  </si>
  <si>
    <t>NITA NOVALIA</t>
  </si>
  <si>
    <t>OLIVIA FEBRIAN HARTANTI</t>
  </si>
  <si>
    <t>RUFAIDAH BAQIYATUS SHOLIKHAH</t>
  </si>
  <si>
    <t>SHARDA</t>
  </si>
  <si>
    <t>SINTYA TRI CAHYANI</t>
  </si>
  <si>
    <t>LIYA HIDAYAH</t>
  </si>
  <si>
    <t>RATNA ANJELI DEVI</t>
  </si>
  <si>
    <t>AGUNG HENING SUKMANING RAGA</t>
  </si>
  <si>
    <t>WAHYU FIFI CAHYANI</t>
  </si>
  <si>
    <t>FAIZATUL MUNNA</t>
  </si>
  <si>
    <t>KHOLILATUL KIFLIYAH</t>
  </si>
  <si>
    <t>NISWATIN NADHILA</t>
  </si>
  <si>
    <t>MOH LUTHFIR ROHMAN FARID</t>
  </si>
  <si>
    <t>MUHAMMAD JAMALUDIN</t>
  </si>
  <si>
    <t>CHILMI ILLIYINA URFA</t>
  </si>
  <si>
    <t>: VII / C</t>
  </si>
  <si>
    <t>MUHAMAD ZAHRUDIN ADIB AMIN</t>
  </si>
  <si>
    <t>TAHUN AKADEMIK : 2023 - 2024</t>
  </si>
  <si>
    <t>A. ALIFIANTO RIZQY ROMADHON</t>
  </si>
  <si>
    <t>: VII / D</t>
  </si>
  <si>
    <t>NURUL MUSTAQIM PUTRI</t>
  </si>
  <si>
    <t>: Supervisi Pendidikan</t>
  </si>
  <si>
    <t>: Dr. Fathurrahman</t>
  </si>
  <si>
    <t>pirdi apandi</t>
  </si>
  <si>
    <t>hanim masruhatin</t>
  </si>
  <si>
    <t>jumatul karimah</t>
  </si>
  <si>
    <t>moh masbuhin</t>
  </si>
  <si>
    <t>Dr. Fathurrahman</t>
  </si>
  <si>
    <t>0002066702</t>
  </si>
  <si>
    <t>11/01/2024</t>
  </si>
  <si>
    <t>: Fathurrahman</t>
  </si>
  <si>
    <t xml:space="preserve">: Supervisi Pendidikan </t>
  </si>
  <si>
    <t>11-1-2024</t>
  </si>
  <si>
    <t>NIDN : 0002066702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</si>
</sst>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3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u/>
      <sz val="11"/>
      <color theme="1"/>
      <name val="Calibri"/>
      <family val="2"/>
      <charset val="1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Times New Roman"/>
      <family val="1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8">
    <xf numFmtId="0" fontId="0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7" fillId="3" borderId="1" applyNumberFormat="0" applyAlignment="0" applyProtection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15" fillId="0" borderId="0" xfId="0" applyFont="1" applyAlignment="1">
      <alignment horizontal="left" indent="13"/>
    </xf>
    <xf numFmtId="0" fontId="15" fillId="0" borderId="0" xfId="0" applyFont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/>
    <xf numFmtId="0" fontId="22" fillId="0" borderId="0" xfId="0" applyFont="1" applyAlignment="1"/>
    <xf numFmtId="0" fontId="0" fillId="0" borderId="0" xfId="0" applyAlignment="1"/>
    <xf numFmtId="0" fontId="20" fillId="0" borderId="4" xfId="0" applyFont="1" applyBorder="1"/>
    <xf numFmtId="0" fontId="17" fillId="0" borderId="4" xfId="0" applyFont="1" applyBorder="1"/>
    <xf numFmtId="0" fontId="30" fillId="0" borderId="0" xfId="0" applyFont="1" applyBorder="1" applyAlignment="1">
      <alignment horizontal="left" indent="13"/>
    </xf>
    <xf numFmtId="0" fontId="26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1" fillId="4" borderId="2" xfId="0" applyFont="1" applyFill="1" applyBorder="1"/>
    <xf numFmtId="0" fontId="0" fillId="0" borderId="3" xfId="0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left" indent="13"/>
    </xf>
    <xf numFmtId="0" fontId="0" fillId="0" borderId="0" xfId="0" applyFill="1" applyBorder="1"/>
    <xf numFmtId="0" fontId="2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indent="13"/>
    </xf>
    <xf numFmtId="0" fontId="27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indent="13"/>
    </xf>
    <xf numFmtId="0" fontId="18" fillId="0" borderId="0" xfId="0" applyFont="1" applyFill="1" applyBorder="1"/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quotePrefix="1" applyFill="1"/>
    <xf numFmtId="15" fontId="17" fillId="0" borderId="0" xfId="0" quotePrefix="1" applyNumberFormat="1" applyFont="1"/>
    <xf numFmtId="0" fontId="0" fillId="0" borderId="9" xfId="0" applyFill="1" applyBorder="1" applyAlignment="1">
      <alignment vertical="center" wrapText="1"/>
    </xf>
    <xf numFmtId="0" fontId="17" fillId="0" borderId="0" xfId="0" quotePrefix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08">
    <cellStyle name="Bad 2" xfId="101"/>
    <cellStyle name="Bad 3" xfId="102"/>
    <cellStyle name="Calculation 3" xfId="99"/>
    <cellStyle name="Comma [0] 2" xfId="2"/>
    <cellStyle name="Comma [0] 2 2" xfId="4"/>
    <cellStyle name="Comma [0] 3" xfId="103"/>
    <cellStyle name="Comma 10" xfId="80"/>
    <cellStyle name="Comma 2" xfId="85"/>
    <cellStyle name="Comma 7" xfId="83"/>
    <cellStyle name="Comma 8" xfId="87"/>
    <cellStyle name="Comma 9" xfId="82"/>
    <cellStyle name="Excel Built-in Normal" xfId="34"/>
    <cellStyle name="Normal" xfId="0" builtinId="0"/>
    <cellStyle name="Normal 10" xfId="11"/>
    <cellStyle name="Normal 100" xfId="44"/>
    <cellStyle name="Normal 101" xfId="46"/>
    <cellStyle name="Normal 102" xfId="58"/>
    <cellStyle name="Normal 103" xfId="60"/>
    <cellStyle name="Normal 104" xfId="41"/>
    <cellStyle name="Normal 106" xfId="48"/>
    <cellStyle name="Normal 107" xfId="51"/>
    <cellStyle name="Normal 109" xfId="50"/>
    <cellStyle name="Normal 11" xfId="13"/>
    <cellStyle name="Normal 111" xfId="45"/>
    <cellStyle name="Normal 112" xfId="59"/>
    <cellStyle name="Normal 12" xfId="16"/>
    <cellStyle name="Normal 13" xfId="14"/>
    <cellStyle name="Normal 14" xfId="23"/>
    <cellStyle name="Normal 15" xfId="18"/>
    <cellStyle name="Normal 16" xfId="76"/>
    <cellStyle name="Normal 18" xfId="15"/>
    <cellStyle name="Normal 19" xfId="104"/>
    <cellStyle name="Normal 19 2" xfId="10"/>
    <cellStyle name="Normal 2" xfId="6"/>
    <cellStyle name="Normal 2 10" xfId="28"/>
    <cellStyle name="Normal 2 107" xfId="36"/>
    <cellStyle name="Normal 2 108" xfId="70"/>
    <cellStyle name="Normal 2 11 2" xfId="7"/>
    <cellStyle name="Normal 2 129" xfId="49"/>
    <cellStyle name="Normal 2 2" xfId="30"/>
    <cellStyle name="Normal 2 2 2" xfId="105"/>
    <cellStyle name="Normal 2 2 2 3" xfId="106"/>
    <cellStyle name="Normal 2 23 2" xfId="107"/>
    <cellStyle name="Normal 2 24" xfId="29"/>
    <cellStyle name="Normal 2 3" xfId="33"/>
    <cellStyle name="Normal 2 3 2" xfId="77"/>
    <cellStyle name="Normal 2 4" xfId="21"/>
    <cellStyle name="Normal 2 6" xfId="32"/>
    <cellStyle name="Normal 20" xfId="22"/>
    <cellStyle name="Normal 21" xfId="27"/>
    <cellStyle name="Normal 22" xfId="24"/>
    <cellStyle name="Normal 23" xfId="35"/>
    <cellStyle name="Normal 24" xfId="19"/>
    <cellStyle name="Normal 25" xfId="9"/>
    <cellStyle name="Normal 26" xfId="12"/>
    <cellStyle name="Normal 27" xfId="81"/>
    <cellStyle name="Normal 3" xfId="1"/>
    <cellStyle name="Normal 3 2" xfId="5"/>
    <cellStyle name="Normal 3 3" xfId="78"/>
    <cellStyle name="Normal 4" xfId="8"/>
    <cellStyle name="Normal 4 10" xfId="31"/>
    <cellStyle name="Normal 4 2" xfId="86"/>
    <cellStyle name="Normal 4 3" xfId="26"/>
    <cellStyle name="Normal 40" xfId="68"/>
    <cellStyle name="Normal 49" xfId="93"/>
    <cellStyle name="Normal 5" xfId="3"/>
    <cellStyle name="Normal 5 2" xfId="97"/>
    <cellStyle name="Normal 50" xfId="92"/>
    <cellStyle name="Normal 51" xfId="90"/>
    <cellStyle name="Normal 52" xfId="88"/>
    <cellStyle name="Normal 53" xfId="95"/>
    <cellStyle name="Normal 54" xfId="84"/>
    <cellStyle name="Normal 59" xfId="74"/>
    <cellStyle name="Normal 6" xfId="25"/>
    <cellStyle name="Normal 60" xfId="91"/>
    <cellStyle name="Normal 61" xfId="94"/>
    <cellStyle name="Normal 62" xfId="53"/>
    <cellStyle name="Normal 63" xfId="54"/>
    <cellStyle name="Normal 64" xfId="89"/>
    <cellStyle name="Normal 65" xfId="98"/>
    <cellStyle name="Normal 66" xfId="67"/>
    <cellStyle name="Normal 67" xfId="96"/>
    <cellStyle name="Normal 68" xfId="72"/>
    <cellStyle name="Normal 69" xfId="71"/>
    <cellStyle name="Normal 7" xfId="20"/>
    <cellStyle name="Normal 70" xfId="66"/>
    <cellStyle name="Normal 71" xfId="57"/>
    <cellStyle name="Normal 72" xfId="56"/>
    <cellStyle name="Normal 74" xfId="55"/>
    <cellStyle name="Normal 75" xfId="65"/>
    <cellStyle name="Normal 77" xfId="43"/>
    <cellStyle name="Normal 78" xfId="64"/>
    <cellStyle name="Normal 79" xfId="63"/>
    <cellStyle name="Normal 8" xfId="17"/>
    <cellStyle name="Normal 81" xfId="73"/>
    <cellStyle name="Normal 83" xfId="38"/>
    <cellStyle name="Normal 84" xfId="61"/>
    <cellStyle name="Normal 85" xfId="62"/>
    <cellStyle name="Normal 86" xfId="37"/>
    <cellStyle name="Normal 89" xfId="69"/>
    <cellStyle name="Normal 9" xfId="75"/>
    <cellStyle name="Normal 90" xfId="39"/>
    <cellStyle name="Normal 93" xfId="42"/>
    <cellStyle name="Normal 95" xfId="47"/>
    <cellStyle name="Normal 97" xfId="40"/>
    <cellStyle name="Normal 98 2" xfId="79"/>
    <cellStyle name="Normal 99" xfId="52"/>
    <cellStyle name="TableStyleLight1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797275</xdr:colOff>
      <xdr:row>7</xdr:row>
      <xdr:rowOff>142874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0" y="57150"/>
          <a:ext cx="7579075" cy="1400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797275</xdr:colOff>
      <xdr:row>7</xdr:row>
      <xdr:rowOff>133349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0" y="14658975"/>
          <a:ext cx="7579075" cy="13906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11</xdr:col>
      <xdr:colOff>816325</xdr:colOff>
      <xdr:row>7</xdr:row>
      <xdr:rowOff>152399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19050" y="29346525"/>
          <a:ext cx="7579075" cy="13906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47625</xdr:rowOff>
    </xdr:from>
    <xdr:to>
      <xdr:col>11</xdr:col>
      <xdr:colOff>797275</xdr:colOff>
      <xdr:row>79</xdr:row>
      <xdr:rowOff>257174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0" y="43795950"/>
          <a:ext cx="7579075" cy="139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view="pageBreakPreview" zoomScaleNormal="100" zoomScaleSheetLayoutView="100" workbookViewId="0">
      <selection activeCell="N15" sqref="N15"/>
    </sheetView>
  </sheetViews>
  <sheetFormatPr defaultRowHeight="15" x14ac:dyDescent="0.25"/>
  <cols>
    <col min="1" max="1" width="5.5703125" customWidth="1"/>
    <col min="2" max="2" width="15.5703125" customWidth="1"/>
    <col min="3" max="3" width="31.28515625" customWidth="1"/>
    <col min="4" max="9" width="5.7109375" customWidth="1"/>
    <col min="10" max="10" width="7.28515625" customWidth="1"/>
    <col min="11" max="11" width="7.7109375" customWidth="1"/>
    <col min="12" max="12" width="14.140625" customWidth="1"/>
  </cols>
  <sheetData>
    <row r="1" spans="1:12" ht="18.75" customHeight="1" x14ac:dyDescent="0.35">
      <c r="A1" s="30"/>
      <c r="B1" s="31"/>
      <c r="C1" s="32"/>
      <c r="D1" s="31"/>
      <c r="E1" s="31"/>
      <c r="F1" s="31"/>
      <c r="G1" s="31"/>
      <c r="H1" s="31"/>
      <c r="I1" s="31"/>
      <c r="J1" s="31"/>
      <c r="K1" s="31"/>
      <c r="L1" s="31"/>
    </row>
    <row r="2" spans="1:12" ht="19.5" customHeight="1" x14ac:dyDescent="0.4">
      <c r="A2" s="30"/>
      <c r="B2" s="33"/>
      <c r="C2" s="34"/>
      <c r="D2" s="33"/>
      <c r="E2" s="33"/>
      <c r="F2" s="33"/>
      <c r="G2" s="33"/>
      <c r="H2" s="33"/>
      <c r="I2" s="33"/>
      <c r="J2" s="31"/>
      <c r="K2" s="31"/>
      <c r="L2" s="31"/>
    </row>
    <row r="3" spans="1:12" ht="11.25" customHeight="1" x14ac:dyDescent="0.25">
      <c r="A3" s="35"/>
      <c r="B3" s="14"/>
      <c r="C3" s="36"/>
      <c r="D3" s="15"/>
      <c r="E3" s="31"/>
      <c r="F3" s="37"/>
      <c r="G3" s="37"/>
      <c r="H3" s="15"/>
      <c r="I3" s="15"/>
      <c r="J3" s="31"/>
      <c r="K3" s="31"/>
      <c r="L3" s="31"/>
    </row>
    <row r="4" spans="1:12" ht="11.25" customHeight="1" x14ac:dyDescent="0.4">
      <c r="A4" s="35"/>
      <c r="B4" s="14"/>
      <c r="C4" s="36"/>
      <c r="D4" s="15"/>
      <c r="E4" s="33"/>
      <c r="F4" s="37"/>
      <c r="G4" s="37"/>
      <c r="H4" s="15"/>
      <c r="I4" s="15"/>
      <c r="J4" s="31"/>
      <c r="K4" s="31"/>
      <c r="L4" s="31"/>
    </row>
    <row r="5" spans="1:12" ht="11.25" customHeight="1" x14ac:dyDescent="0.4">
      <c r="A5" s="13"/>
      <c r="B5" s="14"/>
      <c r="C5" s="36"/>
      <c r="D5" s="15"/>
      <c r="E5" s="31"/>
      <c r="F5" s="37"/>
      <c r="G5" s="37"/>
      <c r="H5" s="15"/>
      <c r="I5" s="15"/>
      <c r="J5" s="33"/>
      <c r="K5" s="33"/>
      <c r="L5" s="33"/>
    </row>
    <row r="6" spans="1:12" ht="11.25" customHeight="1" x14ac:dyDescent="0.25">
      <c r="A6" s="13"/>
      <c r="B6" s="14"/>
      <c r="C6" s="36"/>
      <c r="D6" s="15"/>
      <c r="E6" s="31"/>
      <c r="F6" s="37"/>
      <c r="G6" s="37"/>
      <c r="H6" s="15"/>
      <c r="I6" s="15"/>
      <c r="J6" s="31"/>
      <c r="K6" s="31"/>
      <c r="L6" s="31"/>
    </row>
    <row r="7" spans="1:12" ht="15.75" x14ac:dyDescent="0.25">
      <c r="A7" s="38"/>
      <c r="B7" s="31"/>
      <c r="C7" s="39"/>
      <c r="D7" s="31"/>
      <c r="E7" s="31"/>
      <c r="F7" s="31"/>
      <c r="G7" s="31"/>
      <c r="H7" s="31"/>
      <c r="I7" s="31"/>
      <c r="J7" s="31"/>
      <c r="K7" s="31"/>
      <c r="L7" s="31"/>
    </row>
    <row r="8" spans="1:12" ht="15.75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 x14ac:dyDescent="0.25">
      <c r="A9" s="49" t="s">
        <v>39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15.75" x14ac:dyDescent="0.25">
      <c r="A10" s="50" t="s">
        <v>95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K11" s="1"/>
      <c r="L11" s="1"/>
    </row>
    <row r="12" spans="1:12" ht="15.75" x14ac:dyDescent="0.25">
      <c r="A12" s="4" t="s">
        <v>4</v>
      </c>
      <c r="B12" s="4"/>
      <c r="C12" s="16" t="s">
        <v>10</v>
      </c>
      <c r="D12" s="4"/>
      <c r="E12" s="4" t="s">
        <v>11</v>
      </c>
      <c r="F12" s="4"/>
      <c r="G12" s="4"/>
      <c r="H12" s="17"/>
      <c r="I12" s="17" t="s">
        <v>93</v>
      </c>
      <c r="J12" s="1"/>
      <c r="K12" s="1"/>
      <c r="L12" s="1"/>
    </row>
    <row r="13" spans="1:12" ht="18" x14ac:dyDescent="0.25">
      <c r="A13" s="4" t="s">
        <v>5</v>
      </c>
      <c r="B13" s="6"/>
      <c r="C13" s="17" t="s">
        <v>109</v>
      </c>
      <c r="D13" s="4"/>
      <c r="E13" s="4" t="s">
        <v>6</v>
      </c>
      <c r="F13" s="7"/>
      <c r="G13" s="7"/>
      <c r="H13" s="18"/>
      <c r="I13" s="18" t="s">
        <v>108</v>
      </c>
      <c r="J13" s="1"/>
      <c r="K13" s="1"/>
      <c r="L13" s="1"/>
    </row>
    <row r="14" spans="1:12" ht="18" x14ac:dyDescent="0.25">
      <c r="A14" s="4"/>
      <c r="B14" s="6"/>
      <c r="C14" s="17"/>
      <c r="D14" s="4"/>
      <c r="E14" s="5"/>
      <c r="F14" s="7"/>
      <c r="G14" s="7"/>
      <c r="H14" s="18"/>
      <c r="I14" s="1"/>
      <c r="J14" s="1"/>
      <c r="K14" s="1"/>
      <c r="L14" s="1"/>
    </row>
    <row r="15" spans="1:12" x14ac:dyDescent="0.25">
      <c r="A15" s="51" t="s">
        <v>0</v>
      </c>
      <c r="B15" s="51" t="s">
        <v>1</v>
      </c>
      <c r="C15" s="51" t="s">
        <v>7</v>
      </c>
      <c r="D15" s="54" t="s">
        <v>12</v>
      </c>
      <c r="E15" s="54"/>
      <c r="F15" s="54"/>
      <c r="G15" s="54"/>
      <c r="H15" s="54"/>
      <c r="I15" s="54"/>
      <c r="J15" s="55" t="s">
        <v>13</v>
      </c>
      <c r="K15" s="55" t="s">
        <v>14</v>
      </c>
      <c r="L15" s="57" t="s">
        <v>8</v>
      </c>
    </row>
    <row r="16" spans="1:12" x14ac:dyDescent="0.25">
      <c r="A16" s="52"/>
      <c r="B16" s="53" t="s">
        <v>1</v>
      </c>
      <c r="C16" s="53" t="s">
        <v>2</v>
      </c>
      <c r="D16" s="28" t="s">
        <v>15</v>
      </c>
      <c r="E16" s="28" t="s">
        <v>17</v>
      </c>
      <c r="F16" s="28" t="s">
        <v>16</v>
      </c>
      <c r="G16" s="28" t="s">
        <v>3</v>
      </c>
      <c r="H16" s="28" t="s">
        <v>18</v>
      </c>
      <c r="I16" s="28" t="s">
        <v>22</v>
      </c>
      <c r="J16" s="56"/>
      <c r="K16" s="56"/>
      <c r="L16" s="57"/>
    </row>
    <row r="17" spans="1:12" x14ac:dyDescent="0.25">
      <c r="A17" s="23">
        <v>1</v>
      </c>
      <c r="B17" s="23">
        <v>12010079</v>
      </c>
      <c r="C17" s="24" t="s">
        <v>40</v>
      </c>
      <c r="D17" s="26">
        <v>75</v>
      </c>
      <c r="E17" s="26">
        <v>80</v>
      </c>
      <c r="F17" s="26">
        <v>80</v>
      </c>
      <c r="G17" s="26">
        <v>90</v>
      </c>
      <c r="H17" s="26">
        <v>90</v>
      </c>
      <c r="I17" s="26">
        <v>100</v>
      </c>
      <c r="J17" s="27">
        <f t="shared" ref="J17:J35" si="0">(D17+E17+(F17*2)+(G17*2)+(H17*2)+(I17*2))/10</f>
        <v>87.5</v>
      </c>
      <c r="K17" s="22" t="str">
        <f t="shared" ref="K17:K35" si="1">IF(AND(J17&gt;=85,J17&lt;=100),"A",IF(AND(J17&gt;=80,J17&lt;=84.9),"AB",IF(AND(J17&gt;=75,J17&lt;=79.9),"B",IF(AND(J17&gt;=68,J17&lt;=74.9),"BC",IF(AND(J17&gt;=60,J17&lt;=67.9),"C",IF(AND(J17&gt;=50,J17&lt;=59.9),"D",IF(AND(J17&gt;=0,J17&lt;=49.9),"E")))))))</f>
        <v>A</v>
      </c>
      <c r="L17" s="25"/>
    </row>
    <row r="18" spans="1:12" x14ac:dyDescent="0.25">
      <c r="A18" s="23">
        <v>2</v>
      </c>
      <c r="B18" s="23">
        <v>12010080</v>
      </c>
      <c r="C18" s="24" t="s">
        <v>41</v>
      </c>
      <c r="D18" s="26">
        <v>80</v>
      </c>
      <c r="E18" s="26">
        <v>75</v>
      </c>
      <c r="F18" s="26">
        <v>80</v>
      </c>
      <c r="G18" s="26">
        <v>90</v>
      </c>
      <c r="H18" s="26">
        <v>90</v>
      </c>
      <c r="I18" s="26">
        <v>92</v>
      </c>
      <c r="J18" s="27">
        <f t="shared" si="0"/>
        <v>85.9</v>
      </c>
      <c r="K18" s="22" t="str">
        <f t="shared" si="1"/>
        <v>A</v>
      </c>
      <c r="L18" s="25"/>
    </row>
    <row r="19" spans="1:12" x14ac:dyDescent="0.25">
      <c r="A19" s="23">
        <v>3</v>
      </c>
      <c r="B19" s="23">
        <v>12010081</v>
      </c>
      <c r="C19" s="24" t="s">
        <v>42</v>
      </c>
      <c r="D19" s="26">
        <v>75</v>
      </c>
      <c r="E19" s="26">
        <v>75</v>
      </c>
      <c r="F19" s="26">
        <v>80</v>
      </c>
      <c r="G19" s="26">
        <v>80</v>
      </c>
      <c r="H19" s="26">
        <v>80</v>
      </c>
      <c r="I19" s="26">
        <v>88</v>
      </c>
      <c r="J19" s="27">
        <f t="shared" si="0"/>
        <v>80.599999999999994</v>
      </c>
      <c r="K19" s="22" t="str">
        <f t="shared" si="1"/>
        <v>AB</v>
      </c>
      <c r="L19" s="25"/>
    </row>
    <row r="20" spans="1:12" x14ac:dyDescent="0.25">
      <c r="A20" s="23">
        <v>4</v>
      </c>
      <c r="B20" s="23">
        <v>12010082</v>
      </c>
      <c r="C20" s="24" t="s">
        <v>96</v>
      </c>
      <c r="D20" s="26">
        <v>75</v>
      </c>
      <c r="E20" s="26">
        <v>75</v>
      </c>
      <c r="F20" s="26">
        <v>80</v>
      </c>
      <c r="G20" s="26">
        <v>80</v>
      </c>
      <c r="H20" s="26">
        <v>80</v>
      </c>
      <c r="I20" s="26">
        <v>75</v>
      </c>
      <c r="J20" s="27">
        <f t="shared" si="0"/>
        <v>78</v>
      </c>
      <c r="K20" s="22" t="str">
        <f t="shared" si="1"/>
        <v>B</v>
      </c>
      <c r="L20" s="25"/>
    </row>
    <row r="21" spans="1:12" x14ac:dyDescent="0.25">
      <c r="A21" s="23">
        <v>5</v>
      </c>
      <c r="B21" s="23">
        <v>12010083</v>
      </c>
      <c r="C21" s="24" t="s">
        <v>43</v>
      </c>
      <c r="D21" s="26">
        <v>80</v>
      </c>
      <c r="E21" s="26">
        <v>85</v>
      </c>
      <c r="F21" s="26">
        <v>85</v>
      </c>
      <c r="G21" s="26">
        <v>90</v>
      </c>
      <c r="H21" s="26">
        <v>90</v>
      </c>
      <c r="I21" s="26">
        <v>100</v>
      </c>
      <c r="J21" s="27">
        <f t="shared" si="0"/>
        <v>89.5</v>
      </c>
      <c r="K21" s="22" t="str">
        <f t="shared" si="1"/>
        <v>A</v>
      </c>
      <c r="L21" s="25"/>
    </row>
    <row r="22" spans="1:12" x14ac:dyDescent="0.25">
      <c r="A22" s="23">
        <v>6</v>
      </c>
      <c r="B22" s="23">
        <v>12010084</v>
      </c>
      <c r="C22" s="24" t="s">
        <v>44</v>
      </c>
      <c r="D22" s="26">
        <v>75</v>
      </c>
      <c r="E22" s="26">
        <v>75</v>
      </c>
      <c r="F22" s="26">
        <v>80</v>
      </c>
      <c r="G22" s="26">
        <v>80</v>
      </c>
      <c r="H22" s="26">
        <v>90</v>
      </c>
      <c r="I22" s="26">
        <v>90</v>
      </c>
      <c r="J22" s="27">
        <f t="shared" si="0"/>
        <v>83</v>
      </c>
      <c r="K22" s="22" t="str">
        <f t="shared" si="1"/>
        <v>AB</v>
      </c>
      <c r="L22" s="25"/>
    </row>
    <row r="23" spans="1:12" x14ac:dyDescent="0.25">
      <c r="A23" s="23">
        <v>7</v>
      </c>
      <c r="B23" s="23">
        <v>12010086</v>
      </c>
      <c r="C23" s="24" t="s">
        <v>45</v>
      </c>
      <c r="D23" s="26">
        <v>80</v>
      </c>
      <c r="E23" s="26">
        <v>80</v>
      </c>
      <c r="F23" s="26">
        <v>80</v>
      </c>
      <c r="G23" s="26">
        <v>90</v>
      </c>
      <c r="H23" s="26">
        <v>75</v>
      </c>
      <c r="I23" s="26">
        <v>96</v>
      </c>
      <c r="J23" s="27">
        <f t="shared" si="0"/>
        <v>84.2</v>
      </c>
      <c r="K23" s="22" t="str">
        <f t="shared" si="1"/>
        <v>AB</v>
      </c>
      <c r="L23" s="25"/>
    </row>
    <row r="24" spans="1:12" x14ac:dyDescent="0.25">
      <c r="A24" s="23">
        <v>8</v>
      </c>
      <c r="B24" s="23">
        <v>12010087</v>
      </c>
      <c r="C24" s="24" t="s">
        <v>46</v>
      </c>
      <c r="D24" s="26">
        <v>75</v>
      </c>
      <c r="E24" s="26">
        <v>80</v>
      </c>
      <c r="F24" s="26">
        <v>80</v>
      </c>
      <c r="G24" s="26">
        <v>90</v>
      </c>
      <c r="H24" s="26">
        <v>90</v>
      </c>
      <c r="I24" s="26">
        <v>100</v>
      </c>
      <c r="J24" s="27">
        <f t="shared" si="0"/>
        <v>87.5</v>
      </c>
      <c r="K24" s="22" t="str">
        <f t="shared" si="1"/>
        <v>A</v>
      </c>
      <c r="L24" s="25"/>
    </row>
    <row r="25" spans="1:12" x14ac:dyDescent="0.25">
      <c r="A25" s="23">
        <v>9</v>
      </c>
      <c r="B25" s="23">
        <v>12010088</v>
      </c>
      <c r="C25" s="24" t="s">
        <v>47</v>
      </c>
      <c r="D25" s="26">
        <v>80</v>
      </c>
      <c r="E25" s="26">
        <v>80</v>
      </c>
      <c r="F25" s="26">
        <v>85</v>
      </c>
      <c r="G25" s="26">
        <v>85</v>
      </c>
      <c r="H25" s="26">
        <v>90</v>
      </c>
      <c r="I25" s="26">
        <v>100</v>
      </c>
      <c r="J25" s="27">
        <f t="shared" si="0"/>
        <v>88</v>
      </c>
      <c r="K25" s="22" t="str">
        <f t="shared" si="1"/>
        <v>A</v>
      </c>
      <c r="L25" s="25"/>
    </row>
    <row r="26" spans="1:12" x14ac:dyDescent="0.25">
      <c r="A26" s="23">
        <v>10</v>
      </c>
      <c r="B26" s="23">
        <v>12010089</v>
      </c>
      <c r="C26" s="24" t="s">
        <v>48</v>
      </c>
      <c r="D26" s="26">
        <v>75</v>
      </c>
      <c r="E26" s="26">
        <v>80</v>
      </c>
      <c r="F26" s="26">
        <v>80</v>
      </c>
      <c r="G26" s="26">
        <v>80</v>
      </c>
      <c r="H26" s="26">
        <v>90</v>
      </c>
      <c r="I26" s="26">
        <v>92</v>
      </c>
      <c r="J26" s="27">
        <f t="shared" si="0"/>
        <v>83.9</v>
      </c>
      <c r="K26" s="22" t="str">
        <f t="shared" si="1"/>
        <v>AB</v>
      </c>
      <c r="L26" s="25"/>
    </row>
    <row r="27" spans="1:12" x14ac:dyDescent="0.25">
      <c r="A27" s="23">
        <v>11</v>
      </c>
      <c r="B27" s="23">
        <v>12010090</v>
      </c>
      <c r="C27" s="24" t="s">
        <v>49</v>
      </c>
      <c r="D27" s="26">
        <v>75</v>
      </c>
      <c r="E27" s="26">
        <v>80</v>
      </c>
      <c r="F27" s="26">
        <v>80</v>
      </c>
      <c r="G27" s="26">
        <v>90</v>
      </c>
      <c r="H27" s="26">
        <v>90</v>
      </c>
      <c r="I27" s="26">
        <v>100</v>
      </c>
      <c r="J27" s="27">
        <f t="shared" si="0"/>
        <v>87.5</v>
      </c>
      <c r="K27" s="22" t="str">
        <f t="shared" si="1"/>
        <v>A</v>
      </c>
      <c r="L27" s="25"/>
    </row>
    <row r="28" spans="1:12" x14ac:dyDescent="0.25">
      <c r="A28" s="23">
        <v>12</v>
      </c>
      <c r="B28" s="23">
        <v>12010091</v>
      </c>
      <c r="C28" s="24" t="s">
        <v>50</v>
      </c>
      <c r="D28" s="26">
        <v>80</v>
      </c>
      <c r="E28" s="26">
        <v>75</v>
      </c>
      <c r="F28" s="26">
        <v>80</v>
      </c>
      <c r="G28" s="26">
        <v>80</v>
      </c>
      <c r="H28" s="26">
        <v>90</v>
      </c>
      <c r="I28" s="26">
        <v>100</v>
      </c>
      <c r="J28" s="27">
        <f t="shared" si="0"/>
        <v>85.5</v>
      </c>
      <c r="K28" s="22" t="str">
        <f t="shared" si="1"/>
        <v>A</v>
      </c>
      <c r="L28" s="25"/>
    </row>
    <row r="29" spans="1:12" x14ac:dyDescent="0.25">
      <c r="A29" s="23">
        <v>13</v>
      </c>
      <c r="B29" s="23">
        <v>12010092</v>
      </c>
      <c r="C29" s="24" t="s">
        <v>51</v>
      </c>
      <c r="D29" s="26">
        <v>75</v>
      </c>
      <c r="E29" s="26">
        <v>80</v>
      </c>
      <c r="F29" s="26">
        <v>80</v>
      </c>
      <c r="G29" s="26">
        <v>80</v>
      </c>
      <c r="H29" s="26">
        <v>90</v>
      </c>
      <c r="I29" s="26">
        <v>100</v>
      </c>
      <c r="J29" s="27">
        <f t="shared" si="0"/>
        <v>85.5</v>
      </c>
      <c r="K29" s="22" t="str">
        <f t="shared" si="1"/>
        <v>A</v>
      </c>
      <c r="L29" s="25"/>
    </row>
    <row r="30" spans="1:12" x14ac:dyDescent="0.25">
      <c r="A30" s="23">
        <v>14</v>
      </c>
      <c r="B30" s="23">
        <v>12010095</v>
      </c>
      <c r="C30" s="24" t="s">
        <v>52</v>
      </c>
      <c r="D30" s="26">
        <v>80</v>
      </c>
      <c r="E30" s="26">
        <v>75</v>
      </c>
      <c r="F30" s="26">
        <v>80</v>
      </c>
      <c r="G30" s="26">
        <v>80</v>
      </c>
      <c r="H30" s="26">
        <v>90</v>
      </c>
      <c r="I30" s="26">
        <v>90</v>
      </c>
      <c r="J30" s="27">
        <f t="shared" si="0"/>
        <v>83.5</v>
      </c>
      <c r="K30" s="22" t="str">
        <f t="shared" si="1"/>
        <v>AB</v>
      </c>
      <c r="L30" s="25"/>
    </row>
    <row r="31" spans="1:12" x14ac:dyDescent="0.25">
      <c r="A31" s="23">
        <v>15</v>
      </c>
      <c r="B31" s="23">
        <v>12010096</v>
      </c>
      <c r="C31" s="24" t="s">
        <v>53</v>
      </c>
      <c r="D31" s="26">
        <v>80</v>
      </c>
      <c r="E31" s="26">
        <v>75</v>
      </c>
      <c r="F31" s="26">
        <v>80</v>
      </c>
      <c r="G31" s="26">
        <v>90</v>
      </c>
      <c r="H31" s="26">
        <v>90</v>
      </c>
      <c r="I31" s="26">
        <v>100</v>
      </c>
      <c r="J31" s="27">
        <f t="shared" si="0"/>
        <v>87.5</v>
      </c>
      <c r="K31" s="22" t="str">
        <f t="shared" si="1"/>
        <v>A</v>
      </c>
      <c r="L31" s="25"/>
    </row>
    <row r="32" spans="1:12" x14ac:dyDescent="0.25">
      <c r="A32" s="23">
        <v>16</v>
      </c>
      <c r="B32" s="23">
        <v>12010097</v>
      </c>
      <c r="C32" s="24" t="s">
        <v>54</v>
      </c>
      <c r="D32" s="26">
        <v>75</v>
      </c>
      <c r="E32" s="26">
        <v>80</v>
      </c>
      <c r="F32" s="26">
        <v>80</v>
      </c>
      <c r="G32" s="26">
        <v>80</v>
      </c>
      <c r="H32" s="26">
        <v>90</v>
      </c>
      <c r="I32" s="26">
        <v>100</v>
      </c>
      <c r="J32" s="27">
        <f t="shared" si="0"/>
        <v>85.5</v>
      </c>
      <c r="K32" s="22" t="str">
        <f t="shared" si="1"/>
        <v>A</v>
      </c>
      <c r="L32" s="25"/>
    </row>
    <row r="33" spans="1:12" x14ac:dyDescent="0.25">
      <c r="A33" s="23">
        <v>17</v>
      </c>
      <c r="B33" s="23">
        <v>12010099</v>
      </c>
      <c r="C33" s="24" t="s">
        <v>55</v>
      </c>
      <c r="D33" s="26">
        <v>80</v>
      </c>
      <c r="E33" s="26">
        <v>80</v>
      </c>
      <c r="F33" s="26">
        <v>80</v>
      </c>
      <c r="G33" s="26">
        <v>80</v>
      </c>
      <c r="H33" s="26">
        <v>90</v>
      </c>
      <c r="I33" s="26">
        <v>96</v>
      </c>
      <c r="J33" s="27">
        <f t="shared" si="0"/>
        <v>85.2</v>
      </c>
      <c r="K33" s="22" t="str">
        <f t="shared" si="1"/>
        <v>A</v>
      </c>
      <c r="L33" s="25"/>
    </row>
    <row r="34" spans="1:12" x14ac:dyDescent="0.25">
      <c r="A34" s="23">
        <v>18</v>
      </c>
      <c r="B34" s="23">
        <v>12010100</v>
      </c>
      <c r="C34" s="24" t="s">
        <v>56</v>
      </c>
      <c r="D34" s="26">
        <v>80</v>
      </c>
      <c r="E34" s="26">
        <v>75</v>
      </c>
      <c r="F34" s="26">
        <v>85</v>
      </c>
      <c r="G34" s="26">
        <v>80</v>
      </c>
      <c r="H34" s="26">
        <v>80</v>
      </c>
      <c r="I34" s="26">
        <v>96</v>
      </c>
      <c r="J34" s="27">
        <f t="shared" si="0"/>
        <v>83.7</v>
      </c>
      <c r="K34" s="22" t="str">
        <f t="shared" si="1"/>
        <v>AB</v>
      </c>
      <c r="L34" s="25"/>
    </row>
    <row r="35" spans="1:12" ht="30" x14ac:dyDescent="0.25">
      <c r="A35" s="23">
        <v>19</v>
      </c>
      <c r="B35" s="23">
        <v>12010103</v>
      </c>
      <c r="C35" s="24" t="s">
        <v>94</v>
      </c>
      <c r="D35" s="26">
        <v>80</v>
      </c>
      <c r="E35" s="26">
        <v>75</v>
      </c>
      <c r="F35" s="26">
        <v>80</v>
      </c>
      <c r="G35" s="26">
        <v>80</v>
      </c>
      <c r="H35" s="26">
        <v>90</v>
      </c>
      <c r="I35" s="26">
        <v>100</v>
      </c>
      <c r="J35" s="27">
        <f t="shared" si="0"/>
        <v>85.5</v>
      </c>
      <c r="K35" s="22" t="str">
        <f t="shared" si="1"/>
        <v>A</v>
      </c>
      <c r="L35" s="25"/>
    </row>
    <row r="36" spans="1:12" x14ac:dyDescent="0.25">
      <c r="A36" s="23">
        <v>20</v>
      </c>
      <c r="B36" s="23">
        <v>12010106</v>
      </c>
      <c r="C36" s="24" t="s">
        <v>57</v>
      </c>
      <c r="D36" s="26">
        <v>75</v>
      </c>
      <c r="E36" s="26">
        <v>80</v>
      </c>
      <c r="F36" s="26">
        <v>80</v>
      </c>
      <c r="G36" s="26">
        <v>90</v>
      </c>
      <c r="H36" s="26">
        <v>90</v>
      </c>
      <c r="I36" s="26">
        <v>100</v>
      </c>
      <c r="J36" s="27">
        <f t="shared" ref="J36:J44" si="2">(D36+E36+(F36*2)+(G36*2)+(H36*2)+(I36*2))/10</f>
        <v>87.5</v>
      </c>
      <c r="K36" s="22" t="str">
        <f t="shared" ref="K36:K44" si="3">IF(AND(J36&gt;=85,J36&lt;=100),"A",IF(AND(J36&gt;=80,J36&lt;=84.9),"AB",IF(AND(J36&gt;=75,J36&lt;=79.9),"B",IF(AND(J36&gt;=68,J36&lt;=74.9),"BC",IF(AND(J36&gt;=60,J36&lt;=67.9),"C",IF(AND(J36&gt;=50,J36&lt;=59.9),"D",IF(AND(J36&gt;=0,J36&lt;=49.9),"E")))))))</f>
        <v>A</v>
      </c>
      <c r="L36" s="25"/>
    </row>
    <row r="37" spans="1:12" x14ac:dyDescent="0.25">
      <c r="A37" s="23">
        <v>21</v>
      </c>
      <c r="B37" s="23">
        <v>12010107</v>
      </c>
      <c r="C37" s="24" t="s">
        <v>58</v>
      </c>
      <c r="D37" s="26">
        <v>75</v>
      </c>
      <c r="E37" s="26">
        <v>60</v>
      </c>
      <c r="F37" s="26">
        <v>80</v>
      </c>
      <c r="G37" s="26">
        <v>80</v>
      </c>
      <c r="H37" s="26">
        <v>90</v>
      </c>
      <c r="I37" s="26">
        <v>88</v>
      </c>
      <c r="J37" s="27">
        <f t="shared" si="2"/>
        <v>81.099999999999994</v>
      </c>
      <c r="K37" s="22" t="str">
        <f t="shared" si="3"/>
        <v>AB</v>
      </c>
      <c r="L37" s="25"/>
    </row>
    <row r="38" spans="1:12" x14ac:dyDescent="0.25">
      <c r="A38" s="23">
        <v>22</v>
      </c>
      <c r="B38" s="23">
        <v>12010108</v>
      </c>
      <c r="C38" s="24" t="s">
        <v>59</v>
      </c>
      <c r="D38" s="26">
        <v>75</v>
      </c>
      <c r="E38" s="26">
        <v>80</v>
      </c>
      <c r="F38" s="26">
        <v>80</v>
      </c>
      <c r="G38" s="26">
        <v>80</v>
      </c>
      <c r="H38" s="26">
        <v>90</v>
      </c>
      <c r="I38" s="26">
        <v>100</v>
      </c>
      <c r="J38" s="27">
        <f t="shared" si="2"/>
        <v>85.5</v>
      </c>
      <c r="K38" s="22" t="str">
        <f t="shared" si="3"/>
        <v>A</v>
      </c>
      <c r="L38" s="25"/>
    </row>
    <row r="39" spans="1:12" x14ac:dyDescent="0.25">
      <c r="A39" s="23">
        <v>23</v>
      </c>
      <c r="B39" s="23">
        <v>12010110</v>
      </c>
      <c r="C39" s="24" t="s">
        <v>60</v>
      </c>
      <c r="D39" s="26">
        <v>75</v>
      </c>
      <c r="E39" s="26">
        <v>85</v>
      </c>
      <c r="F39" s="26">
        <v>85</v>
      </c>
      <c r="G39" s="26">
        <v>90</v>
      </c>
      <c r="H39" s="26">
        <v>90</v>
      </c>
      <c r="I39" s="26">
        <v>100</v>
      </c>
      <c r="J39" s="27">
        <f t="shared" si="2"/>
        <v>89</v>
      </c>
      <c r="K39" s="22" t="str">
        <f t="shared" si="3"/>
        <v>A</v>
      </c>
      <c r="L39" s="25"/>
    </row>
    <row r="40" spans="1:12" x14ac:dyDescent="0.25">
      <c r="A40" s="23">
        <v>24</v>
      </c>
      <c r="B40" s="23">
        <v>12010111</v>
      </c>
      <c r="C40" s="24" t="s">
        <v>61</v>
      </c>
      <c r="D40" s="26">
        <v>80</v>
      </c>
      <c r="E40" s="26">
        <v>80</v>
      </c>
      <c r="F40" s="26">
        <v>80</v>
      </c>
      <c r="G40" s="26">
        <v>90</v>
      </c>
      <c r="H40" s="26">
        <v>80</v>
      </c>
      <c r="I40" s="26">
        <v>100</v>
      </c>
      <c r="J40" s="27">
        <f t="shared" si="2"/>
        <v>86</v>
      </c>
      <c r="K40" s="22" t="str">
        <f t="shared" si="3"/>
        <v>A</v>
      </c>
      <c r="L40" s="25"/>
    </row>
    <row r="41" spans="1:12" x14ac:dyDescent="0.25">
      <c r="A41" s="23">
        <v>25</v>
      </c>
      <c r="B41" s="23">
        <v>12010112</v>
      </c>
      <c r="C41" s="24" t="s">
        <v>62</v>
      </c>
      <c r="D41" s="26">
        <v>75</v>
      </c>
      <c r="E41" s="26">
        <v>85</v>
      </c>
      <c r="F41" s="26">
        <v>80</v>
      </c>
      <c r="G41" s="26">
        <v>85</v>
      </c>
      <c r="H41" s="26">
        <v>90</v>
      </c>
      <c r="I41" s="26">
        <v>100</v>
      </c>
      <c r="J41" s="27">
        <f t="shared" si="2"/>
        <v>87</v>
      </c>
      <c r="K41" s="22" t="str">
        <f t="shared" si="3"/>
        <v>A</v>
      </c>
      <c r="L41" s="25"/>
    </row>
    <row r="42" spans="1:12" x14ac:dyDescent="0.25">
      <c r="A42" s="23">
        <v>26</v>
      </c>
      <c r="B42" s="23">
        <v>12010113</v>
      </c>
      <c r="C42" s="24" t="s">
        <v>63</v>
      </c>
      <c r="D42" s="26">
        <v>80</v>
      </c>
      <c r="E42" s="26">
        <v>75</v>
      </c>
      <c r="F42" s="26">
        <v>85</v>
      </c>
      <c r="G42" s="26">
        <v>90</v>
      </c>
      <c r="H42" s="26">
        <v>90</v>
      </c>
      <c r="I42" s="26">
        <v>100</v>
      </c>
      <c r="J42" s="27">
        <f t="shared" si="2"/>
        <v>88.5</v>
      </c>
      <c r="K42" s="22" t="str">
        <f t="shared" si="3"/>
        <v>A</v>
      </c>
      <c r="L42" s="25"/>
    </row>
    <row r="43" spans="1:12" x14ac:dyDescent="0.25">
      <c r="A43" s="23">
        <v>27</v>
      </c>
      <c r="B43" s="23">
        <v>12010116</v>
      </c>
      <c r="C43" s="24" t="s">
        <v>64</v>
      </c>
      <c r="D43" s="26">
        <v>80</v>
      </c>
      <c r="E43" s="26">
        <v>75</v>
      </c>
      <c r="F43" s="26">
        <v>80</v>
      </c>
      <c r="G43" s="26">
        <v>80</v>
      </c>
      <c r="H43" s="26">
        <v>90</v>
      </c>
      <c r="I43" s="26">
        <v>100</v>
      </c>
      <c r="J43" s="27">
        <f t="shared" si="2"/>
        <v>85.5</v>
      </c>
      <c r="K43" s="22" t="str">
        <f t="shared" si="3"/>
        <v>A</v>
      </c>
      <c r="L43" s="25"/>
    </row>
    <row r="44" spans="1:12" x14ac:dyDescent="0.25">
      <c r="A44" s="23">
        <v>28</v>
      </c>
      <c r="B44" s="23">
        <v>12010117</v>
      </c>
      <c r="C44" s="24" t="s">
        <v>65</v>
      </c>
      <c r="D44" s="26">
        <v>80</v>
      </c>
      <c r="E44" s="26">
        <v>75</v>
      </c>
      <c r="F44" s="26">
        <v>80</v>
      </c>
      <c r="G44" s="26">
        <v>90</v>
      </c>
      <c r="H44" s="26">
        <v>90</v>
      </c>
      <c r="I44" s="26">
        <v>100</v>
      </c>
      <c r="J44" s="27">
        <f t="shared" si="2"/>
        <v>87.5</v>
      </c>
      <c r="K44" s="22" t="str">
        <f t="shared" si="3"/>
        <v>A</v>
      </c>
      <c r="L44" s="25"/>
    </row>
    <row r="45" spans="1:12" x14ac:dyDescent="0.25">
      <c r="A45" s="1"/>
      <c r="B45" s="1"/>
      <c r="C45" s="45"/>
      <c r="D45" s="1"/>
      <c r="E45" s="1"/>
      <c r="F45" s="26"/>
      <c r="G45" s="1"/>
      <c r="H45" s="1"/>
      <c r="I45" s="1"/>
      <c r="J45" s="1"/>
      <c r="K45" s="1"/>
      <c r="L45" s="1"/>
    </row>
    <row r="46" spans="1:12" ht="15.75" x14ac:dyDescent="0.25">
      <c r="F46" s="8" t="s">
        <v>19</v>
      </c>
      <c r="G46" s="8"/>
      <c r="H46" s="46" t="s">
        <v>110</v>
      </c>
      <c r="I46" s="8"/>
      <c r="J46" s="4"/>
      <c r="K46" s="1"/>
      <c r="L46" s="1"/>
    </row>
    <row r="47" spans="1:12" ht="15.75" x14ac:dyDescent="0.25">
      <c r="A47" s="47" t="s">
        <v>20</v>
      </c>
      <c r="B47" s="47"/>
      <c r="C47" s="9" t="s">
        <v>25</v>
      </c>
      <c r="D47" s="9"/>
      <c r="E47" s="9"/>
      <c r="F47" s="8" t="s">
        <v>9</v>
      </c>
      <c r="G47" s="8"/>
      <c r="H47" s="8"/>
      <c r="I47" s="8"/>
      <c r="J47" s="4"/>
      <c r="K47" s="1"/>
      <c r="L47" s="1"/>
    </row>
    <row r="48" spans="1:12" ht="15.75" x14ac:dyDescent="0.25">
      <c r="A48" s="47"/>
      <c r="B48" s="47"/>
      <c r="C48" s="48">
        <v>10</v>
      </c>
      <c r="D48" s="48"/>
      <c r="E48" s="10"/>
      <c r="F48" s="8"/>
      <c r="G48" s="8"/>
      <c r="H48" s="8"/>
      <c r="I48" s="8"/>
      <c r="J48" s="4"/>
      <c r="K48" s="1"/>
      <c r="L48" s="1"/>
    </row>
    <row r="49" spans="1:12" ht="15.75" x14ac:dyDescent="0.25">
      <c r="B49" s="19" t="s">
        <v>23</v>
      </c>
      <c r="F49" s="8"/>
      <c r="G49" s="8"/>
      <c r="H49" s="8"/>
      <c r="I49" s="8"/>
      <c r="J49" s="4"/>
      <c r="K49" s="1"/>
      <c r="L49" s="1"/>
    </row>
    <row r="50" spans="1:12" ht="15.75" x14ac:dyDescent="0.25">
      <c r="B50" s="29" t="s">
        <v>24</v>
      </c>
      <c r="C50" s="19" t="s">
        <v>26</v>
      </c>
      <c r="F50" s="8"/>
      <c r="G50" s="8"/>
      <c r="H50" s="8"/>
      <c r="I50" s="8"/>
      <c r="J50" s="4"/>
      <c r="K50" s="1"/>
      <c r="L50" s="1"/>
    </row>
    <row r="51" spans="1:12" x14ac:dyDescent="0.25">
      <c r="B51" s="20" t="s">
        <v>27</v>
      </c>
      <c r="C51" s="21" t="s">
        <v>28</v>
      </c>
      <c r="K51" s="1"/>
      <c r="L51" s="1"/>
    </row>
    <row r="52" spans="1:12" ht="15.75" x14ac:dyDescent="0.25">
      <c r="A52" s="1"/>
      <c r="B52" s="20" t="s">
        <v>29</v>
      </c>
      <c r="C52" s="21" t="s">
        <v>30</v>
      </c>
      <c r="D52" s="1"/>
      <c r="E52" s="1"/>
      <c r="F52" s="11" t="s">
        <v>105</v>
      </c>
      <c r="G52" s="12"/>
      <c r="H52" s="12"/>
      <c r="I52" s="12"/>
      <c r="J52" s="4"/>
      <c r="K52" s="1"/>
      <c r="L52" s="1"/>
    </row>
    <row r="53" spans="1:12" x14ac:dyDescent="0.25">
      <c r="A53" s="1"/>
      <c r="B53" s="20" t="s">
        <v>31</v>
      </c>
      <c r="C53" s="21" t="s">
        <v>32</v>
      </c>
      <c r="D53" s="1"/>
      <c r="E53" s="1"/>
      <c r="F53" s="1" t="s">
        <v>111</v>
      </c>
      <c r="G53" s="1"/>
      <c r="H53" s="1"/>
      <c r="I53" s="1"/>
      <c r="J53" s="1"/>
      <c r="K53" s="1"/>
      <c r="L53" s="1"/>
    </row>
    <row r="54" spans="1:12" x14ac:dyDescent="0.25">
      <c r="A54" s="1"/>
      <c r="B54" s="20" t="s">
        <v>33</v>
      </c>
      <c r="C54" s="21" t="s">
        <v>34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B55" s="20" t="s">
        <v>35</v>
      </c>
      <c r="C55" s="21" t="s">
        <v>36</v>
      </c>
    </row>
    <row r="56" spans="1:12" x14ac:dyDescent="0.25">
      <c r="B56" s="20" t="s">
        <v>37</v>
      </c>
      <c r="C56" s="21" t="s">
        <v>38</v>
      </c>
    </row>
    <row r="76" spans="1:12" ht="25.5" x14ac:dyDescent="0.35">
      <c r="A76" s="30"/>
      <c r="B76" s="31"/>
      <c r="C76" s="32"/>
      <c r="D76" s="31"/>
      <c r="E76" s="31"/>
      <c r="F76" s="31"/>
      <c r="G76" s="31"/>
      <c r="H76" s="31"/>
      <c r="I76" s="31"/>
      <c r="J76" s="31"/>
      <c r="K76" s="31"/>
      <c r="L76" s="31"/>
    </row>
    <row r="77" spans="1:12" ht="26.25" x14ac:dyDescent="0.4">
      <c r="A77" s="30"/>
      <c r="B77" s="33"/>
      <c r="C77" s="34"/>
      <c r="D77" s="33"/>
      <c r="E77" s="33"/>
      <c r="F77" s="33"/>
      <c r="G77" s="33"/>
      <c r="H77" s="33"/>
      <c r="I77" s="33"/>
      <c r="J77" s="31"/>
      <c r="K77" s="31"/>
      <c r="L77" s="31"/>
    </row>
    <row r="78" spans="1:12" x14ac:dyDescent="0.25">
      <c r="A78" s="35"/>
      <c r="B78" s="14"/>
      <c r="C78" s="36"/>
      <c r="D78" s="15"/>
      <c r="E78" s="31"/>
      <c r="F78" s="37"/>
      <c r="G78" s="37"/>
      <c r="H78" s="15"/>
      <c r="I78" s="15"/>
      <c r="J78" s="31"/>
      <c r="K78" s="31"/>
      <c r="L78" s="31"/>
    </row>
    <row r="79" spans="1:12" ht="26.25" x14ac:dyDescent="0.4">
      <c r="A79" s="35"/>
      <c r="B79" s="14"/>
      <c r="C79" s="36"/>
      <c r="D79" s="15"/>
      <c r="E79" s="33"/>
      <c r="F79" s="37"/>
      <c r="G79" s="37"/>
      <c r="H79" s="15"/>
      <c r="I79" s="15"/>
      <c r="J79" s="31"/>
      <c r="K79" s="31"/>
      <c r="L79" s="31"/>
    </row>
    <row r="80" spans="1:12" ht="26.25" x14ac:dyDescent="0.4">
      <c r="A80" s="13"/>
      <c r="B80" s="14"/>
      <c r="C80" s="36"/>
      <c r="D80" s="15"/>
      <c r="E80" s="31"/>
      <c r="F80" s="37"/>
      <c r="G80" s="37"/>
      <c r="H80" s="15"/>
      <c r="I80" s="15"/>
      <c r="J80" s="33"/>
      <c r="K80" s="33"/>
      <c r="L80" s="33"/>
    </row>
    <row r="81" spans="1:12" ht="18" x14ac:dyDescent="0.25">
      <c r="A81" s="49" t="s">
        <v>39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1:12" ht="15.75" x14ac:dyDescent="0.25">
      <c r="A82" s="50" t="s">
        <v>95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  <c r="L83" s="1"/>
    </row>
    <row r="84" spans="1:12" ht="15.75" x14ac:dyDescent="0.25">
      <c r="A84" s="4" t="s">
        <v>4</v>
      </c>
      <c r="B84" s="4"/>
      <c r="C84" s="16" t="s">
        <v>10</v>
      </c>
      <c r="D84" s="4"/>
      <c r="E84" s="4" t="s">
        <v>11</v>
      </c>
      <c r="F84" s="4"/>
      <c r="G84" s="4"/>
      <c r="H84" s="17"/>
      <c r="I84" s="17" t="s">
        <v>97</v>
      </c>
      <c r="J84" s="1"/>
      <c r="K84" s="1"/>
      <c r="L84" s="1"/>
    </row>
    <row r="85" spans="1:12" ht="18" x14ac:dyDescent="0.25">
      <c r="A85" s="4" t="s">
        <v>5</v>
      </c>
      <c r="B85" s="6"/>
      <c r="C85" s="17" t="s">
        <v>99</v>
      </c>
      <c r="D85" s="4"/>
      <c r="E85" s="4" t="s">
        <v>6</v>
      </c>
      <c r="F85" s="7"/>
      <c r="G85" s="7"/>
      <c r="H85" s="18"/>
      <c r="I85" s="18" t="s">
        <v>100</v>
      </c>
      <c r="J85" s="1"/>
      <c r="K85" s="1"/>
      <c r="L85" s="1"/>
    </row>
    <row r="86" spans="1:12" ht="18" x14ac:dyDescent="0.25">
      <c r="A86" s="4"/>
      <c r="B86" s="6"/>
      <c r="C86" s="17"/>
      <c r="D86" s="4"/>
      <c r="E86" s="5"/>
      <c r="F86" s="7"/>
      <c r="G86" s="7"/>
      <c r="H86" s="18"/>
      <c r="I86" s="1"/>
      <c r="J86" s="1"/>
      <c r="K86" s="1"/>
      <c r="L86" s="1"/>
    </row>
    <row r="87" spans="1:12" x14ac:dyDescent="0.25">
      <c r="A87" s="51" t="s">
        <v>0</v>
      </c>
      <c r="B87" s="51" t="s">
        <v>1</v>
      </c>
      <c r="C87" s="51" t="s">
        <v>7</v>
      </c>
      <c r="D87" s="54" t="s">
        <v>12</v>
      </c>
      <c r="E87" s="54"/>
      <c r="F87" s="54"/>
      <c r="G87" s="54"/>
      <c r="H87" s="54"/>
      <c r="I87" s="54"/>
      <c r="J87" s="55" t="s">
        <v>13</v>
      </c>
      <c r="K87" s="55" t="s">
        <v>14</v>
      </c>
      <c r="L87" s="57" t="s">
        <v>8</v>
      </c>
    </row>
    <row r="88" spans="1:12" x14ac:dyDescent="0.25">
      <c r="A88" s="52"/>
      <c r="B88" s="53" t="s">
        <v>1</v>
      </c>
      <c r="C88" s="53" t="s">
        <v>2</v>
      </c>
      <c r="D88" s="41" t="s">
        <v>15</v>
      </c>
      <c r="E88" s="41" t="s">
        <v>17</v>
      </c>
      <c r="F88" s="41" t="s">
        <v>16</v>
      </c>
      <c r="G88" s="41" t="s">
        <v>3</v>
      </c>
      <c r="H88" s="41" t="s">
        <v>18</v>
      </c>
      <c r="I88" s="41" t="s">
        <v>22</v>
      </c>
      <c r="J88" s="56"/>
      <c r="K88" s="56"/>
      <c r="L88" s="57"/>
    </row>
    <row r="89" spans="1:12" x14ac:dyDescent="0.25">
      <c r="A89" s="23">
        <v>1</v>
      </c>
      <c r="B89" s="23">
        <v>12010118</v>
      </c>
      <c r="C89" s="24" t="s">
        <v>66</v>
      </c>
      <c r="D89" s="26">
        <v>75</v>
      </c>
      <c r="E89" s="26">
        <v>60</v>
      </c>
      <c r="F89" s="26">
        <v>75</v>
      </c>
      <c r="G89" s="26">
        <v>80</v>
      </c>
      <c r="H89" s="26">
        <v>80</v>
      </c>
      <c r="I89" s="26">
        <v>75</v>
      </c>
      <c r="J89" s="27">
        <f t="shared" ref="J89:J116" si="4">(D89+E89+(F89*2)+(G89*2)+(H89*2)+(I89*2))/10</f>
        <v>75.5</v>
      </c>
      <c r="K89" s="22" t="str">
        <f t="shared" ref="K89:K121" si="5">IF(AND(J89&gt;=85,J89&lt;=100),"A",IF(AND(J89&gt;=80,J89&lt;=84.9),"AB",IF(AND(J89&gt;=75,J89&lt;=79.9),"B",IF(AND(J89&gt;=68,J89&lt;=74.9),"BC",IF(AND(J89&gt;=60,J89&lt;=67.9),"C",IF(AND(J89&gt;=50,J89&lt;=59.9),"D",IF(AND(J89&gt;=0,J89&lt;=49.9),"E")))))))</f>
        <v>B</v>
      </c>
      <c r="L89" s="25"/>
    </row>
    <row r="90" spans="1:12" x14ac:dyDescent="0.25">
      <c r="A90" s="23">
        <v>2</v>
      </c>
      <c r="B90" s="23">
        <v>12010119</v>
      </c>
      <c r="C90" s="24" t="s">
        <v>67</v>
      </c>
      <c r="D90" s="26">
        <v>80</v>
      </c>
      <c r="E90" s="26">
        <v>80</v>
      </c>
      <c r="F90" s="26">
        <v>85</v>
      </c>
      <c r="G90" s="26">
        <v>90</v>
      </c>
      <c r="H90" s="26">
        <v>90</v>
      </c>
      <c r="I90" s="26">
        <v>96</v>
      </c>
      <c r="J90" s="27">
        <f t="shared" si="4"/>
        <v>88.2</v>
      </c>
      <c r="K90" s="22" t="str">
        <f t="shared" si="5"/>
        <v>A</v>
      </c>
      <c r="L90" s="25"/>
    </row>
    <row r="91" spans="1:12" x14ac:dyDescent="0.25">
      <c r="A91" s="23">
        <v>3</v>
      </c>
      <c r="B91" s="23">
        <v>12010120</v>
      </c>
      <c r="C91" s="24" t="s">
        <v>68</v>
      </c>
      <c r="D91" s="26">
        <v>80</v>
      </c>
      <c r="E91" s="26">
        <v>80</v>
      </c>
      <c r="F91" s="26">
        <v>85</v>
      </c>
      <c r="G91" s="26">
        <v>90</v>
      </c>
      <c r="H91" s="26">
        <v>90</v>
      </c>
      <c r="I91" s="26">
        <v>100</v>
      </c>
      <c r="J91" s="27">
        <f t="shared" si="4"/>
        <v>89</v>
      </c>
      <c r="K91" s="22" t="str">
        <f t="shared" si="5"/>
        <v>A</v>
      </c>
      <c r="L91" s="25"/>
    </row>
    <row r="92" spans="1:12" x14ac:dyDescent="0.25">
      <c r="A92" s="23">
        <v>4</v>
      </c>
      <c r="B92" s="23">
        <v>12010121</v>
      </c>
      <c r="C92" s="24" t="s">
        <v>69</v>
      </c>
      <c r="D92" s="26">
        <v>80</v>
      </c>
      <c r="E92" s="26">
        <v>80</v>
      </c>
      <c r="F92" s="26">
        <v>85</v>
      </c>
      <c r="G92" s="26">
        <v>90</v>
      </c>
      <c r="H92" s="26">
        <v>90</v>
      </c>
      <c r="I92" s="26">
        <v>100</v>
      </c>
      <c r="J92" s="27">
        <f t="shared" si="4"/>
        <v>89</v>
      </c>
      <c r="K92" s="22" t="str">
        <f t="shared" si="5"/>
        <v>A</v>
      </c>
      <c r="L92" s="25"/>
    </row>
    <row r="93" spans="1:12" x14ac:dyDescent="0.25">
      <c r="A93" s="23">
        <v>5</v>
      </c>
      <c r="B93" s="23">
        <v>12010122</v>
      </c>
      <c r="C93" s="24" t="s">
        <v>70</v>
      </c>
      <c r="D93" s="26">
        <v>80</v>
      </c>
      <c r="E93" s="26">
        <v>80</v>
      </c>
      <c r="F93" s="26">
        <v>85</v>
      </c>
      <c r="G93" s="26">
        <v>90</v>
      </c>
      <c r="H93" s="26">
        <v>90</v>
      </c>
      <c r="I93" s="26">
        <v>96</v>
      </c>
      <c r="J93" s="27">
        <f t="shared" si="4"/>
        <v>88.2</v>
      </c>
      <c r="K93" s="22" t="str">
        <f t="shared" si="5"/>
        <v>A</v>
      </c>
      <c r="L93" s="25"/>
    </row>
    <row r="94" spans="1:12" x14ac:dyDescent="0.25">
      <c r="A94" s="23">
        <v>6</v>
      </c>
      <c r="B94" s="23">
        <v>12010123</v>
      </c>
      <c r="C94" s="24" t="s">
        <v>92</v>
      </c>
      <c r="D94" s="26">
        <v>80</v>
      </c>
      <c r="E94" s="26">
        <v>80</v>
      </c>
      <c r="F94" s="26">
        <v>85</v>
      </c>
      <c r="G94" s="26">
        <v>90</v>
      </c>
      <c r="H94" s="26">
        <v>90</v>
      </c>
      <c r="I94" s="26">
        <v>100</v>
      </c>
      <c r="J94" s="27">
        <f t="shared" si="4"/>
        <v>89</v>
      </c>
      <c r="K94" s="22" t="str">
        <f t="shared" si="5"/>
        <v>A</v>
      </c>
      <c r="L94" s="25"/>
    </row>
    <row r="95" spans="1:12" x14ac:dyDescent="0.25">
      <c r="A95" s="23">
        <v>7</v>
      </c>
      <c r="B95" s="23">
        <v>12010124</v>
      </c>
      <c r="C95" s="24" t="s">
        <v>71</v>
      </c>
      <c r="D95" s="26">
        <v>80</v>
      </c>
      <c r="E95" s="26">
        <v>80</v>
      </c>
      <c r="F95" s="26">
        <v>85</v>
      </c>
      <c r="G95" s="26">
        <v>90</v>
      </c>
      <c r="H95" s="26">
        <v>90</v>
      </c>
      <c r="I95" s="26">
        <v>96</v>
      </c>
      <c r="J95" s="27">
        <f t="shared" si="4"/>
        <v>88.2</v>
      </c>
      <c r="K95" s="22" t="str">
        <f t="shared" si="5"/>
        <v>A</v>
      </c>
      <c r="L95" s="25"/>
    </row>
    <row r="96" spans="1:12" x14ac:dyDescent="0.25">
      <c r="A96" s="23">
        <v>8</v>
      </c>
      <c r="B96" s="23">
        <v>12010126</v>
      </c>
      <c r="C96" s="24" t="s">
        <v>72</v>
      </c>
      <c r="D96" s="26">
        <v>80</v>
      </c>
      <c r="E96" s="26">
        <v>80</v>
      </c>
      <c r="F96" s="26">
        <v>85</v>
      </c>
      <c r="G96" s="26">
        <v>90</v>
      </c>
      <c r="H96" s="26">
        <v>90</v>
      </c>
      <c r="I96" s="26">
        <v>96</v>
      </c>
      <c r="J96" s="27">
        <f t="shared" si="4"/>
        <v>88.2</v>
      </c>
      <c r="K96" s="22" t="str">
        <f t="shared" si="5"/>
        <v>A</v>
      </c>
      <c r="L96" s="25"/>
    </row>
    <row r="97" spans="1:12" x14ac:dyDescent="0.25">
      <c r="A97" s="23">
        <v>9</v>
      </c>
      <c r="B97" s="23">
        <v>12010127</v>
      </c>
      <c r="C97" s="24" t="s">
        <v>73</v>
      </c>
      <c r="D97" s="26">
        <v>80</v>
      </c>
      <c r="E97" s="26">
        <v>80</v>
      </c>
      <c r="F97" s="26">
        <v>85</v>
      </c>
      <c r="G97" s="26">
        <v>90</v>
      </c>
      <c r="H97" s="26">
        <v>90</v>
      </c>
      <c r="I97" s="26">
        <v>100</v>
      </c>
      <c r="J97" s="27">
        <f t="shared" si="4"/>
        <v>89</v>
      </c>
      <c r="K97" s="22" t="str">
        <f t="shared" si="5"/>
        <v>A</v>
      </c>
      <c r="L97" s="25"/>
    </row>
    <row r="98" spans="1:12" x14ac:dyDescent="0.25">
      <c r="A98" s="23">
        <v>10</v>
      </c>
      <c r="B98" s="23">
        <v>12010129</v>
      </c>
      <c r="C98" s="24" t="s">
        <v>74</v>
      </c>
      <c r="D98" s="26">
        <v>80</v>
      </c>
      <c r="E98" s="26">
        <v>80</v>
      </c>
      <c r="F98" s="26">
        <v>85</v>
      </c>
      <c r="G98" s="26">
        <v>90</v>
      </c>
      <c r="H98" s="26">
        <v>90</v>
      </c>
      <c r="I98" s="26">
        <v>100</v>
      </c>
      <c r="J98" s="27">
        <f t="shared" si="4"/>
        <v>89</v>
      </c>
      <c r="K98" s="22" t="str">
        <f t="shared" si="5"/>
        <v>A</v>
      </c>
      <c r="L98" s="25"/>
    </row>
    <row r="99" spans="1:12" x14ac:dyDescent="0.25">
      <c r="A99" s="23">
        <v>11</v>
      </c>
      <c r="B99" s="23">
        <v>12010130</v>
      </c>
      <c r="C99" s="24" t="s">
        <v>75</v>
      </c>
      <c r="D99" s="26">
        <v>80</v>
      </c>
      <c r="E99" s="26">
        <v>80</v>
      </c>
      <c r="F99" s="26">
        <v>80</v>
      </c>
      <c r="G99" s="26">
        <v>90</v>
      </c>
      <c r="H99" s="26">
        <v>90</v>
      </c>
      <c r="I99" s="26">
        <v>96</v>
      </c>
      <c r="J99" s="27">
        <f t="shared" si="4"/>
        <v>87.2</v>
      </c>
      <c r="K99" s="22" t="str">
        <f t="shared" si="5"/>
        <v>A</v>
      </c>
      <c r="L99" s="25"/>
    </row>
    <row r="100" spans="1:12" x14ac:dyDescent="0.25">
      <c r="A100" s="23">
        <v>12</v>
      </c>
      <c r="B100" s="23">
        <v>12010132</v>
      </c>
      <c r="C100" s="24" t="s">
        <v>76</v>
      </c>
      <c r="D100" s="26">
        <v>80</v>
      </c>
      <c r="E100" s="26">
        <v>80</v>
      </c>
      <c r="F100" s="26">
        <v>80</v>
      </c>
      <c r="G100" s="26">
        <v>90</v>
      </c>
      <c r="H100" s="26">
        <v>90</v>
      </c>
      <c r="I100" s="26">
        <v>100</v>
      </c>
      <c r="J100" s="27">
        <f t="shared" si="4"/>
        <v>88</v>
      </c>
      <c r="K100" s="22" t="str">
        <f t="shared" si="5"/>
        <v>A</v>
      </c>
      <c r="L100" s="25"/>
    </row>
    <row r="101" spans="1:12" x14ac:dyDescent="0.25">
      <c r="A101" s="23">
        <v>13</v>
      </c>
      <c r="B101" s="23">
        <v>12010133</v>
      </c>
      <c r="C101" s="24" t="s">
        <v>77</v>
      </c>
      <c r="D101" s="26">
        <v>80</v>
      </c>
      <c r="E101" s="26">
        <v>80</v>
      </c>
      <c r="F101" s="26">
        <v>80</v>
      </c>
      <c r="G101" s="26">
        <v>90</v>
      </c>
      <c r="H101" s="26">
        <v>80</v>
      </c>
      <c r="I101" s="26">
        <v>92</v>
      </c>
      <c r="J101" s="27">
        <f t="shared" si="4"/>
        <v>84.4</v>
      </c>
      <c r="K101" s="22" t="str">
        <f t="shared" si="5"/>
        <v>AB</v>
      </c>
      <c r="L101" s="25"/>
    </row>
    <row r="102" spans="1:12" x14ac:dyDescent="0.25">
      <c r="A102" s="23">
        <v>14</v>
      </c>
      <c r="B102" s="23">
        <v>12010134</v>
      </c>
      <c r="C102" s="24" t="s">
        <v>78</v>
      </c>
      <c r="D102" s="26">
        <v>80</v>
      </c>
      <c r="E102" s="26">
        <v>80</v>
      </c>
      <c r="F102" s="26">
        <v>85</v>
      </c>
      <c r="G102" s="26">
        <v>90</v>
      </c>
      <c r="H102" s="26">
        <v>90</v>
      </c>
      <c r="I102" s="26">
        <v>100</v>
      </c>
      <c r="J102" s="27">
        <f t="shared" si="4"/>
        <v>89</v>
      </c>
      <c r="K102" s="22" t="str">
        <f t="shared" si="5"/>
        <v>A</v>
      </c>
      <c r="L102" s="25"/>
    </row>
    <row r="103" spans="1:12" x14ac:dyDescent="0.25">
      <c r="A103" s="23">
        <v>15</v>
      </c>
      <c r="B103" s="23">
        <v>12010135</v>
      </c>
      <c r="C103" s="24" t="s">
        <v>79</v>
      </c>
      <c r="D103" s="26">
        <v>80</v>
      </c>
      <c r="E103" s="26">
        <v>80</v>
      </c>
      <c r="F103" s="26">
        <v>85</v>
      </c>
      <c r="G103" s="26">
        <v>90</v>
      </c>
      <c r="H103" s="26">
        <v>90</v>
      </c>
      <c r="I103" s="26">
        <v>96</v>
      </c>
      <c r="J103" s="27">
        <f t="shared" si="4"/>
        <v>88.2</v>
      </c>
      <c r="K103" s="22" t="str">
        <f t="shared" si="5"/>
        <v>A</v>
      </c>
      <c r="L103" s="25"/>
    </row>
    <row r="104" spans="1:12" ht="30" x14ac:dyDescent="0.25">
      <c r="A104" s="23">
        <v>16</v>
      </c>
      <c r="B104" s="23">
        <v>12010137</v>
      </c>
      <c r="C104" s="24" t="s">
        <v>80</v>
      </c>
      <c r="D104" s="26">
        <v>80</v>
      </c>
      <c r="E104" s="26">
        <v>80</v>
      </c>
      <c r="F104" s="26">
        <v>90</v>
      </c>
      <c r="G104" s="26">
        <v>90</v>
      </c>
      <c r="H104" s="26">
        <v>90</v>
      </c>
      <c r="I104" s="26">
        <v>100</v>
      </c>
      <c r="J104" s="27">
        <f t="shared" si="4"/>
        <v>90</v>
      </c>
      <c r="K104" s="22" t="str">
        <f t="shared" si="5"/>
        <v>A</v>
      </c>
      <c r="L104" s="25"/>
    </row>
    <row r="105" spans="1:12" x14ac:dyDescent="0.25">
      <c r="A105" s="23">
        <v>17</v>
      </c>
      <c r="B105" s="23">
        <v>12010138</v>
      </c>
      <c r="C105" s="24" t="s">
        <v>81</v>
      </c>
      <c r="D105" s="26">
        <v>80</v>
      </c>
      <c r="E105" s="26">
        <v>80</v>
      </c>
      <c r="F105" s="26">
        <v>85</v>
      </c>
      <c r="G105" s="26">
        <v>90</v>
      </c>
      <c r="H105" s="26">
        <v>90</v>
      </c>
      <c r="I105" s="26">
        <v>100</v>
      </c>
      <c r="J105" s="27">
        <f t="shared" si="4"/>
        <v>89</v>
      </c>
      <c r="K105" s="22" t="str">
        <f t="shared" si="5"/>
        <v>A</v>
      </c>
      <c r="L105" s="25"/>
    </row>
    <row r="106" spans="1:12" x14ac:dyDescent="0.25">
      <c r="A106" s="23">
        <v>18</v>
      </c>
      <c r="B106" s="23">
        <v>12010139</v>
      </c>
      <c r="C106" s="24" t="s">
        <v>82</v>
      </c>
      <c r="D106" s="26">
        <v>80</v>
      </c>
      <c r="E106" s="26">
        <v>80</v>
      </c>
      <c r="F106" s="26">
        <v>85</v>
      </c>
      <c r="G106" s="26">
        <v>90</v>
      </c>
      <c r="H106" s="26">
        <v>90</v>
      </c>
      <c r="I106" s="26">
        <v>100</v>
      </c>
      <c r="J106" s="27">
        <f t="shared" si="4"/>
        <v>89</v>
      </c>
      <c r="K106" s="22" t="str">
        <f t="shared" si="5"/>
        <v>A</v>
      </c>
      <c r="L106" s="25"/>
    </row>
    <row r="107" spans="1:12" x14ac:dyDescent="0.25">
      <c r="A107" s="23">
        <v>19</v>
      </c>
      <c r="B107" s="23">
        <v>12010142</v>
      </c>
      <c r="C107" s="24" t="s">
        <v>83</v>
      </c>
      <c r="D107" s="26">
        <v>80</v>
      </c>
      <c r="E107" s="26">
        <v>80</v>
      </c>
      <c r="F107" s="26">
        <v>85</v>
      </c>
      <c r="G107" s="26">
        <v>90</v>
      </c>
      <c r="H107" s="26">
        <v>90</v>
      </c>
      <c r="I107" s="26">
        <v>100</v>
      </c>
      <c r="J107" s="27">
        <f t="shared" si="4"/>
        <v>89</v>
      </c>
      <c r="K107" s="22" t="str">
        <f t="shared" si="5"/>
        <v>A</v>
      </c>
      <c r="L107" s="25"/>
    </row>
    <row r="108" spans="1:12" x14ac:dyDescent="0.25">
      <c r="A108" s="23">
        <v>20</v>
      </c>
      <c r="B108" s="23">
        <v>12010143</v>
      </c>
      <c r="C108" s="24" t="s">
        <v>84</v>
      </c>
      <c r="D108" s="26">
        <v>80</v>
      </c>
      <c r="E108" s="26">
        <v>80</v>
      </c>
      <c r="F108" s="26">
        <v>80</v>
      </c>
      <c r="G108" s="26">
        <v>90</v>
      </c>
      <c r="H108" s="26">
        <v>90</v>
      </c>
      <c r="I108" s="26">
        <v>96</v>
      </c>
      <c r="J108" s="27">
        <f t="shared" si="4"/>
        <v>87.2</v>
      </c>
      <c r="K108" s="22" t="str">
        <f t="shared" si="5"/>
        <v>A</v>
      </c>
      <c r="L108" s="25"/>
    </row>
    <row r="109" spans="1:12" ht="30" x14ac:dyDescent="0.25">
      <c r="A109" s="23">
        <v>21</v>
      </c>
      <c r="B109" s="23">
        <v>12010144</v>
      </c>
      <c r="C109" s="24" t="s">
        <v>85</v>
      </c>
      <c r="D109" s="26">
        <v>80</v>
      </c>
      <c r="E109" s="26">
        <v>60</v>
      </c>
      <c r="F109" s="26">
        <v>80</v>
      </c>
      <c r="G109" s="26">
        <v>80</v>
      </c>
      <c r="H109" s="26">
        <v>80</v>
      </c>
      <c r="I109" s="26">
        <v>75</v>
      </c>
      <c r="J109" s="27">
        <f t="shared" si="4"/>
        <v>77</v>
      </c>
      <c r="K109" s="22" t="str">
        <f t="shared" si="5"/>
        <v>B</v>
      </c>
      <c r="L109" s="25"/>
    </row>
    <row r="110" spans="1:12" x14ac:dyDescent="0.25">
      <c r="A110" s="23">
        <v>22</v>
      </c>
      <c r="B110" s="23">
        <v>12010145</v>
      </c>
      <c r="C110" s="24" t="s">
        <v>86</v>
      </c>
      <c r="D110" s="26">
        <v>80</v>
      </c>
      <c r="E110" s="26">
        <v>80</v>
      </c>
      <c r="F110" s="26">
        <v>85</v>
      </c>
      <c r="G110" s="26">
        <v>90</v>
      </c>
      <c r="H110" s="26">
        <v>90</v>
      </c>
      <c r="I110" s="26">
        <v>100</v>
      </c>
      <c r="J110" s="27">
        <f t="shared" si="4"/>
        <v>89</v>
      </c>
      <c r="K110" s="22" t="str">
        <f t="shared" si="5"/>
        <v>A</v>
      </c>
      <c r="L110" s="25"/>
    </row>
    <row r="111" spans="1:12" x14ac:dyDescent="0.25">
      <c r="A111" s="23">
        <v>23</v>
      </c>
      <c r="B111" s="23">
        <v>12010146</v>
      </c>
      <c r="C111" s="24" t="s">
        <v>87</v>
      </c>
      <c r="D111" s="26">
        <v>80</v>
      </c>
      <c r="E111" s="26">
        <v>80</v>
      </c>
      <c r="F111" s="26">
        <v>85</v>
      </c>
      <c r="G111" s="26">
        <v>90</v>
      </c>
      <c r="H111" s="26">
        <v>90</v>
      </c>
      <c r="I111" s="26">
        <v>96</v>
      </c>
      <c r="J111" s="27">
        <f t="shared" si="4"/>
        <v>88.2</v>
      </c>
      <c r="K111" s="22" t="str">
        <f t="shared" si="5"/>
        <v>A</v>
      </c>
      <c r="L111" s="25"/>
    </row>
    <row r="112" spans="1:12" x14ac:dyDescent="0.25">
      <c r="A112" s="23">
        <v>24</v>
      </c>
      <c r="B112" s="23">
        <v>12010149</v>
      </c>
      <c r="C112" s="24" t="s">
        <v>88</v>
      </c>
      <c r="D112" s="26">
        <v>80</v>
      </c>
      <c r="E112" s="26">
        <v>80</v>
      </c>
      <c r="F112" s="26">
        <v>85</v>
      </c>
      <c r="G112" s="26">
        <v>90</v>
      </c>
      <c r="H112" s="26">
        <v>90</v>
      </c>
      <c r="I112" s="26">
        <v>96</v>
      </c>
      <c r="J112" s="27">
        <f t="shared" si="4"/>
        <v>88.2</v>
      </c>
      <c r="K112" s="22" t="str">
        <f t="shared" si="5"/>
        <v>A</v>
      </c>
      <c r="L112" s="25"/>
    </row>
    <row r="113" spans="1:12" x14ac:dyDescent="0.25">
      <c r="A113" s="23">
        <v>25</v>
      </c>
      <c r="B113" s="23">
        <v>12010150</v>
      </c>
      <c r="C113" s="24" t="s">
        <v>89</v>
      </c>
      <c r="D113" s="26">
        <v>80</v>
      </c>
      <c r="E113" s="26">
        <v>80</v>
      </c>
      <c r="F113" s="26">
        <v>85</v>
      </c>
      <c r="G113" s="26">
        <v>90</v>
      </c>
      <c r="H113" s="26">
        <v>90</v>
      </c>
      <c r="I113" s="26">
        <v>100</v>
      </c>
      <c r="J113" s="27">
        <f t="shared" si="4"/>
        <v>89</v>
      </c>
      <c r="K113" s="22" t="str">
        <f>IF(AND(J113&gt;=85,J113&lt;=100),"A",IF(AND(J113&gt;=80,J113&lt;=84.9),"AB",IF(AND(J113&gt;=75,J113&lt;=79.9),"B",IF(AND(J113&gt;=68,J113&lt;=74.9),"BC",IF(AND(J113&gt;=60,J113&lt;=67.9),"C",IF(AND(J113&gt;=50,J113&lt;=59.9),"D",IF(AND(J113&gt;=0,J113&lt;=49.9),"E")))))))</f>
        <v>A</v>
      </c>
      <c r="L113" s="25"/>
    </row>
    <row r="114" spans="1:12" x14ac:dyDescent="0.25">
      <c r="A114" s="23">
        <v>26</v>
      </c>
      <c r="B114" s="23">
        <v>12010151</v>
      </c>
      <c r="C114" s="24" t="s">
        <v>98</v>
      </c>
      <c r="D114" s="26">
        <v>80</v>
      </c>
      <c r="E114" s="26">
        <v>80</v>
      </c>
      <c r="F114" s="26">
        <v>85</v>
      </c>
      <c r="G114" s="26">
        <v>90</v>
      </c>
      <c r="H114" s="26">
        <v>90</v>
      </c>
      <c r="I114" s="26">
        <v>100</v>
      </c>
      <c r="J114" s="27">
        <f t="shared" si="4"/>
        <v>89</v>
      </c>
      <c r="K114" s="22" t="str">
        <f t="shared" si="5"/>
        <v>A</v>
      </c>
      <c r="L114" s="25"/>
    </row>
    <row r="115" spans="1:12" x14ac:dyDescent="0.25">
      <c r="A115" s="23">
        <v>27</v>
      </c>
      <c r="B115" s="23">
        <v>12010155</v>
      </c>
      <c r="C115" s="24" t="s">
        <v>90</v>
      </c>
      <c r="D115" s="26">
        <v>80</v>
      </c>
      <c r="E115" s="26">
        <v>80</v>
      </c>
      <c r="F115" s="26">
        <v>85</v>
      </c>
      <c r="G115" s="26">
        <v>90</v>
      </c>
      <c r="H115" s="26">
        <v>90</v>
      </c>
      <c r="I115" s="26">
        <v>100</v>
      </c>
      <c r="J115" s="27">
        <f t="shared" si="4"/>
        <v>89</v>
      </c>
      <c r="K115" s="22" t="str">
        <f t="shared" si="5"/>
        <v>A</v>
      </c>
      <c r="L115" s="25"/>
    </row>
    <row r="116" spans="1:12" x14ac:dyDescent="0.25">
      <c r="A116" s="23">
        <v>28</v>
      </c>
      <c r="B116" s="23">
        <v>12010157</v>
      </c>
      <c r="C116" s="24" t="s">
        <v>91</v>
      </c>
      <c r="D116" s="26">
        <v>80</v>
      </c>
      <c r="E116" s="26">
        <v>80</v>
      </c>
      <c r="F116" s="26">
        <v>80</v>
      </c>
      <c r="G116" s="26">
        <v>90</v>
      </c>
      <c r="H116" s="26">
        <v>80</v>
      </c>
      <c r="I116" s="26">
        <v>90</v>
      </c>
      <c r="J116" s="27">
        <f t="shared" si="4"/>
        <v>84</v>
      </c>
      <c r="K116" s="22" t="str">
        <f t="shared" si="5"/>
        <v>AB</v>
      </c>
      <c r="L116" s="25"/>
    </row>
    <row r="117" spans="1:12" x14ac:dyDescent="0.25">
      <c r="A117" s="1"/>
      <c r="B117" s="1"/>
      <c r="C117" s="1"/>
      <c r="D117" s="1"/>
      <c r="E117" s="1"/>
      <c r="F117" s="1"/>
      <c r="G117" s="26"/>
      <c r="H117" s="1"/>
      <c r="I117" s="1"/>
      <c r="J117" s="1"/>
      <c r="K117" s="1"/>
      <c r="L117" s="1"/>
    </row>
    <row r="118" spans="1:12" x14ac:dyDescent="0.25">
      <c r="C118" s="42" t="s">
        <v>101</v>
      </c>
      <c r="D118" s="26">
        <v>80</v>
      </c>
      <c r="E118" s="26">
        <v>80</v>
      </c>
      <c r="F118" s="26">
        <v>80</v>
      </c>
      <c r="G118" s="26">
        <v>90</v>
      </c>
      <c r="H118" s="26">
        <v>80</v>
      </c>
      <c r="I118" s="26">
        <v>88</v>
      </c>
      <c r="J118" s="27">
        <f t="shared" ref="J118:J121" si="6">(D118+E118+(F118*2)+(G118*2)+(H118*2)+(I118*2))/10</f>
        <v>83.6</v>
      </c>
      <c r="K118" s="22" t="str">
        <f t="shared" si="5"/>
        <v>AB</v>
      </c>
    </row>
    <row r="119" spans="1:12" x14ac:dyDescent="0.25">
      <c r="C119" s="42" t="s">
        <v>102</v>
      </c>
      <c r="D119" s="26">
        <v>80</v>
      </c>
      <c r="E119" s="26">
        <v>80</v>
      </c>
      <c r="F119" s="26">
        <v>85</v>
      </c>
      <c r="G119" s="26">
        <v>90</v>
      </c>
      <c r="H119" s="26">
        <v>90</v>
      </c>
      <c r="I119" s="26">
        <v>96</v>
      </c>
      <c r="J119" s="27">
        <f t="shared" si="6"/>
        <v>88.2</v>
      </c>
      <c r="K119" s="22" t="str">
        <f t="shared" si="5"/>
        <v>A</v>
      </c>
    </row>
    <row r="120" spans="1:12" x14ac:dyDescent="0.25">
      <c r="C120" s="42" t="s">
        <v>104</v>
      </c>
      <c r="D120" s="26">
        <v>80</v>
      </c>
      <c r="E120" s="26">
        <v>80</v>
      </c>
      <c r="F120" s="26">
        <v>85</v>
      </c>
      <c r="G120" s="26">
        <v>90</v>
      </c>
      <c r="H120" s="26">
        <v>90</v>
      </c>
      <c r="I120" s="26">
        <v>90</v>
      </c>
      <c r="J120" s="27">
        <f t="shared" si="6"/>
        <v>87</v>
      </c>
      <c r="K120" s="22" t="str">
        <f t="shared" si="5"/>
        <v>A</v>
      </c>
    </row>
    <row r="121" spans="1:12" x14ac:dyDescent="0.25">
      <c r="C121" s="42" t="s">
        <v>103</v>
      </c>
      <c r="D121" s="26">
        <v>80</v>
      </c>
      <c r="E121" s="26">
        <v>60</v>
      </c>
      <c r="F121" s="26">
        <v>80</v>
      </c>
      <c r="G121" s="26">
        <v>80</v>
      </c>
      <c r="H121" s="26">
        <v>70</v>
      </c>
      <c r="I121" s="26">
        <v>75</v>
      </c>
      <c r="J121" s="27">
        <f t="shared" si="6"/>
        <v>75</v>
      </c>
      <c r="K121" s="22" t="str">
        <f t="shared" si="5"/>
        <v>B</v>
      </c>
    </row>
    <row r="123" spans="1:12" ht="15.75" x14ac:dyDescent="0.25">
      <c r="F123" s="8" t="s">
        <v>19</v>
      </c>
      <c r="G123" s="8"/>
      <c r="H123" s="44" t="s">
        <v>107</v>
      </c>
      <c r="I123" s="8"/>
      <c r="J123" s="4"/>
      <c r="K123" s="1"/>
      <c r="L123" s="1"/>
    </row>
    <row r="124" spans="1:12" ht="15.75" x14ac:dyDescent="0.25">
      <c r="A124" s="47" t="s">
        <v>20</v>
      </c>
      <c r="B124" s="47"/>
      <c r="C124" s="9" t="s">
        <v>25</v>
      </c>
      <c r="D124" s="9"/>
      <c r="E124" s="9"/>
      <c r="F124" s="8" t="s">
        <v>9</v>
      </c>
      <c r="G124" s="8"/>
      <c r="H124" s="8"/>
      <c r="I124" s="8"/>
      <c r="J124" s="4"/>
      <c r="K124" s="1"/>
      <c r="L124" s="1"/>
    </row>
    <row r="125" spans="1:12" ht="15.75" x14ac:dyDescent="0.25">
      <c r="A125" s="47"/>
      <c r="B125" s="47"/>
      <c r="C125" s="48">
        <v>10</v>
      </c>
      <c r="D125" s="48"/>
      <c r="E125" s="10"/>
      <c r="F125" s="8"/>
      <c r="G125" s="8"/>
      <c r="H125" s="8"/>
      <c r="I125" s="8"/>
      <c r="J125" s="4"/>
      <c r="K125" s="1"/>
      <c r="L125" s="1"/>
    </row>
    <row r="126" spans="1:12" ht="15.75" x14ac:dyDescent="0.25">
      <c r="B126" s="19" t="s">
        <v>23</v>
      </c>
      <c r="F126" s="8"/>
      <c r="G126" s="8"/>
      <c r="H126" s="8"/>
      <c r="I126" s="8"/>
      <c r="J126" s="4"/>
      <c r="K126" s="1"/>
      <c r="L126" s="1"/>
    </row>
    <row r="127" spans="1:12" ht="15.75" x14ac:dyDescent="0.25">
      <c r="B127" s="40" t="s">
        <v>24</v>
      </c>
      <c r="C127" s="19" t="s">
        <v>26</v>
      </c>
      <c r="F127" s="8"/>
      <c r="G127" s="8"/>
      <c r="H127" s="8"/>
      <c r="I127" s="8"/>
      <c r="J127" s="4"/>
      <c r="K127" s="1"/>
      <c r="L127" s="1"/>
    </row>
    <row r="128" spans="1:12" x14ac:dyDescent="0.25">
      <c r="B128" s="20" t="s">
        <v>27</v>
      </c>
      <c r="C128" s="21" t="s">
        <v>28</v>
      </c>
      <c r="K128" s="1"/>
      <c r="L128" s="1"/>
    </row>
    <row r="129" spans="1:12" ht="15.75" x14ac:dyDescent="0.25">
      <c r="A129" s="1"/>
      <c r="B129" s="20" t="s">
        <v>29</v>
      </c>
      <c r="C129" s="21" t="s">
        <v>30</v>
      </c>
      <c r="D129" s="1"/>
      <c r="E129" s="1"/>
      <c r="F129" s="11" t="s">
        <v>105</v>
      </c>
      <c r="G129" s="12"/>
      <c r="H129" s="12"/>
      <c r="I129" s="12"/>
      <c r="J129" s="4"/>
      <c r="K129" s="1"/>
      <c r="L129" s="1"/>
    </row>
    <row r="130" spans="1:12" x14ac:dyDescent="0.25">
      <c r="A130" s="1"/>
      <c r="B130" s="20" t="s">
        <v>31</v>
      </c>
      <c r="C130" s="21" t="s">
        <v>32</v>
      </c>
      <c r="D130" s="1"/>
      <c r="E130" s="1"/>
      <c r="F130" s="1" t="s">
        <v>21</v>
      </c>
      <c r="G130" s="43" t="s">
        <v>106</v>
      </c>
      <c r="H130" s="1"/>
      <c r="I130" s="1"/>
      <c r="J130" s="1"/>
      <c r="K130" s="1"/>
      <c r="L130" s="1"/>
    </row>
    <row r="131" spans="1:12" x14ac:dyDescent="0.25">
      <c r="A131" s="1"/>
      <c r="B131" s="20" t="s">
        <v>33</v>
      </c>
      <c r="C131" s="21" t="s">
        <v>34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B132" s="20" t="s">
        <v>35</v>
      </c>
      <c r="C132" s="21" t="s">
        <v>36</v>
      </c>
    </row>
    <row r="133" spans="1:12" x14ac:dyDescent="0.25">
      <c r="B133" s="20" t="s">
        <v>37</v>
      </c>
      <c r="C133" s="21" t="s">
        <v>38</v>
      </c>
    </row>
  </sheetData>
  <mergeCells count="22">
    <mergeCell ref="A47:B48"/>
    <mergeCell ref="C48:D48"/>
    <mergeCell ref="A9:L9"/>
    <mergeCell ref="A10:L10"/>
    <mergeCell ref="A15:A16"/>
    <mergeCell ref="B15:B16"/>
    <mergeCell ref="C15:C16"/>
    <mergeCell ref="D15:I15"/>
    <mergeCell ref="J15:J16"/>
    <mergeCell ref="K15:K16"/>
    <mergeCell ref="L15:L16"/>
    <mergeCell ref="A124:B125"/>
    <mergeCell ref="C125:D125"/>
    <mergeCell ref="A81:L81"/>
    <mergeCell ref="A82:L82"/>
    <mergeCell ref="A87:A88"/>
    <mergeCell ref="B87:B88"/>
    <mergeCell ref="C87:C88"/>
    <mergeCell ref="D87:I87"/>
    <mergeCell ref="J87:J88"/>
    <mergeCell ref="K87:K88"/>
    <mergeCell ref="L87:L88"/>
  </mergeCells>
  <pageMargins left="0.28999999999999998" right="0.37" top="0.35" bottom="0.57999999999999996" header="0.3" footer="0.3"/>
  <pageSetup paperSize="5" scale="8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SMT. VII</vt:lpstr>
      <vt:lpstr>'SMT. VII'!Print_Area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ABID</cp:lastModifiedBy>
  <cp:lastPrinted>2020-11-24T02:04:55Z</cp:lastPrinted>
  <dcterms:created xsi:type="dcterms:W3CDTF">2014-12-02T04:05:33Z</dcterms:created>
  <dcterms:modified xsi:type="dcterms:W3CDTF">2024-01-30T06:11:37Z</dcterms:modified>
</cp:coreProperties>
</file>