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KD\BKD ganjil 2023-2024\Nilai\"/>
    </mc:Choice>
  </mc:AlternateContent>
  <bookViews>
    <workbookView xWindow="0" yWindow="0" windowWidth="20490" windowHeight="7170"/>
  </bookViews>
  <sheets>
    <sheet name="SMT. V" sheetId="14" r:id="rId1"/>
  </sheets>
  <definedNames>
    <definedName name="_xlnm.Print_Area" localSheetId="0">'SMT. V'!$A$1:$L$57</definedName>
  </definedNames>
  <calcPr calcId="162913"/>
</workbook>
</file>

<file path=xl/calcChain.xml><?xml version="1.0" encoding="utf-8"?>
<calcChain xmlns="http://schemas.openxmlformats.org/spreadsheetml/2006/main">
  <c r="J44" i="14" l="1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</calcChain>
</file>

<file path=xl/sharedStrings.xml><?xml version="1.0" encoding="utf-8"?>
<sst xmlns="http://schemas.openxmlformats.org/spreadsheetml/2006/main" count="104" uniqueCount="102">
  <si>
    <t>No</t>
  </si>
  <si>
    <t>NIM</t>
  </si>
  <si>
    <t>Nama</t>
  </si>
  <si>
    <t>UAS</t>
  </si>
  <si>
    <t>PROGRAM STUDI</t>
  </si>
  <si>
    <t>MATA KULIAH</t>
  </si>
  <si>
    <t>DOSEN PENGAMPU</t>
  </si>
  <si>
    <t>NAMA MAHASISWA</t>
  </si>
  <si>
    <t>KETERANGAN</t>
  </si>
  <si>
    <t>Dosen Pengampu</t>
  </si>
  <si>
    <t>SEMESTER/KELAS</t>
  </si>
  <si>
    <t>NILAI</t>
  </si>
  <si>
    <t>NILAI AKHIR</t>
  </si>
  <si>
    <t>HURUF</t>
  </si>
  <si>
    <t>Q 1</t>
  </si>
  <si>
    <t>UTS</t>
  </si>
  <si>
    <t>Q2</t>
  </si>
  <si>
    <t>TGS</t>
  </si>
  <si>
    <t>Lamongan, ……………………………………..</t>
  </si>
  <si>
    <t>NILAI AKHIR=</t>
  </si>
  <si>
    <t>ABSN</t>
  </si>
  <si>
    <t>Keterangan :</t>
  </si>
  <si>
    <t>100 - 85</t>
  </si>
  <si>
    <t xml:space="preserve">1 Q1 + 1 Q2 + 2 UTS + 2 UAS + 2 TGS + 2 KHD </t>
  </si>
  <si>
    <t>: A</t>
  </si>
  <si>
    <t>84 - 80</t>
  </si>
  <si>
    <t>: AB</t>
  </si>
  <si>
    <t>79 - 75</t>
  </si>
  <si>
    <t>: B</t>
  </si>
  <si>
    <t>74 - 68</t>
  </si>
  <si>
    <t>: BC</t>
  </si>
  <si>
    <t>67 - 60</t>
  </si>
  <si>
    <t>: C</t>
  </si>
  <si>
    <t>59 - 50</t>
  </si>
  <si>
    <t>: D</t>
  </si>
  <si>
    <t>49 - 0</t>
  </si>
  <si>
    <t>: E</t>
  </si>
  <si>
    <t>DAFTAR NILAI SEMESTER GANJIL</t>
  </si>
  <si>
    <t>TAHUN AKADEMIK : 2023 - 2024</t>
  </si>
  <si>
    <t>Dr. Fathurrahman</t>
  </si>
  <si>
    <t>: Fathurrahman</t>
  </si>
  <si>
    <t>11-1-2024</t>
  </si>
  <si>
    <t>NIDN : 0002066702</t>
  </si>
  <si>
    <t xml:space="preserve"> </t>
  </si>
  <si>
    <t>UNIVERSITAS ISLAM LAMONGAN</t>
  </si>
  <si>
    <t>FAKULTAS KEGURUAN DAN ILMU PENDIDIKAN</t>
  </si>
  <si>
    <t>: PENDIDIKAN BAHASA INGGRIS</t>
  </si>
  <si>
    <t>PERKEM PESERTA DIDIK</t>
  </si>
  <si>
    <t>: V</t>
  </si>
  <si>
    <t>062110001</t>
  </si>
  <si>
    <t>ADE PRAYOGA</t>
  </si>
  <si>
    <t>062110002</t>
  </si>
  <si>
    <t>AJENG DEWI LESTARI</t>
  </si>
  <si>
    <t>062110003</t>
  </si>
  <si>
    <t>ANA ROHMAH</t>
  </si>
  <si>
    <t>062110004</t>
  </si>
  <si>
    <t>ANDHIKA AJI PRATAMA</t>
  </si>
  <si>
    <t>062110005</t>
  </si>
  <si>
    <t>ANNISA NUR INDAH SARI</t>
  </si>
  <si>
    <t>062110007</t>
  </si>
  <si>
    <t>DEA NUR ARDIANI</t>
  </si>
  <si>
    <t>062110008</t>
  </si>
  <si>
    <t>DIAN NOVITASARI</t>
  </si>
  <si>
    <t>062110009</t>
  </si>
  <si>
    <t>DIAN PURNAMA</t>
  </si>
  <si>
    <t>062110010</t>
  </si>
  <si>
    <t>FIRAZESI RAHMADEWI</t>
  </si>
  <si>
    <t>062110011</t>
  </si>
  <si>
    <t>FIRDA SAFIRA ANDINI</t>
  </si>
  <si>
    <t>062110012</t>
  </si>
  <si>
    <t>IHSAN HADI PUTRA</t>
  </si>
  <si>
    <t>062110013</t>
  </si>
  <si>
    <t>KUSUMANINGTIYAS</t>
  </si>
  <si>
    <t>062110014</t>
  </si>
  <si>
    <t>LUTFIYAH MAJIDAH</t>
  </si>
  <si>
    <t>062110015</t>
  </si>
  <si>
    <t>MITA NUR FATMA WATI</t>
  </si>
  <si>
    <t>062110017</t>
  </si>
  <si>
    <t>MUHAMMAD ARYA FADILAH</t>
  </si>
  <si>
    <t>062110019</t>
  </si>
  <si>
    <t>NALAL FAIQOH</t>
  </si>
  <si>
    <t>062110020</t>
  </si>
  <si>
    <t>NAYLI HUSNA</t>
  </si>
  <si>
    <t>062110021</t>
  </si>
  <si>
    <t>PUTRI DEVI SAFITRI</t>
  </si>
  <si>
    <t>062110024</t>
  </si>
  <si>
    <t>STYO NURVITA AGUSTINA</t>
  </si>
  <si>
    <t>062110025</t>
  </si>
  <si>
    <t>SUKMAWATI</t>
  </si>
  <si>
    <t>062110029</t>
  </si>
  <si>
    <t>WAHYU ARDIANSYAH</t>
  </si>
  <si>
    <t>062110030</t>
  </si>
  <si>
    <t>WANDA DWI PUTRI</t>
  </si>
  <si>
    <t>062110031</t>
  </si>
  <si>
    <t>ZEPPYCA ALMAYDA DWI SHAPUTRI</t>
  </si>
  <si>
    <t>062110040</t>
  </si>
  <si>
    <t>SISKA AMALIAH PUTRI</t>
  </si>
  <si>
    <t>062110042</t>
  </si>
  <si>
    <t>SINTIYA DWI ANDAYANI</t>
  </si>
  <si>
    <t>Firda Mulia</t>
  </si>
  <si>
    <t>Ulfita C. Akil</t>
  </si>
  <si>
    <t>Tarissa Nur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</si>
</sst>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charset val="1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  <font>
      <sz val="10"/>
      <color indexed="8"/>
      <name val="Arial"/>
    </font>
    <font>
      <sz val="11"/>
      <name val="Calibri Light"/>
      <family val="1"/>
    </font>
    <font>
      <sz val="11"/>
      <color indexed="8"/>
      <name val="Calibri Light"/>
      <family val="1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7" fillId="3" borderId="1" applyNumberFormat="0" applyAlignment="0" applyProtection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14" fillId="0" borderId="0" xfId="0" applyFont="1" applyAlignment="1">
      <alignment horizontal="left" indent="13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/>
    <xf numFmtId="0" fontId="21" fillId="0" borderId="0" xfId="0" applyFont="1" applyAlignment="1"/>
    <xf numFmtId="0" fontId="0" fillId="0" borderId="0" xfId="0" applyAlignment="1"/>
    <xf numFmtId="0" fontId="19" fillId="0" borderId="4" xfId="0" applyFont="1" applyBorder="1"/>
    <xf numFmtId="0" fontId="16" fillId="0" borderId="4" xfId="0" applyFont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20" fillId="4" borderId="2" xfId="0" applyFont="1" applyFill="1" applyBorder="1"/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left" indent="13"/>
    </xf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indent="13"/>
    </xf>
    <xf numFmtId="0" fontId="26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16" fillId="0" borderId="0" xfId="0" quotePrefix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left" vertical="center"/>
    </xf>
    <xf numFmtId="0" fontId="1" fillId="0" borderId="3" xfId="108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</cellXfs>
  <cellStyles count="109">
    <cellStyle name="Bad 2" xfId="101"/>
    <cellStyle name="Bad 3" xfId="102"/>
    <cellStyle name="Calculation 3" xfId="99"/>
    <cellStyle name="Comma [0] 2" xfId="2"/>
    <cellStyle name="Comma [0] 2 2" xfId="4"/>
    <cellStyle name="Comma [0] 3" xfId="103"/>
    <cellStyle name="Comma 10" xfId="80"/>
    <cellStyle name="Comma 2" xfId="85"/>
    <cellStyle name="Comma 7" xfId="83"/>
    <cellStyle name="Comma 8" xfId="87"/>
    <cellStyle name="Comma 9" xfId="82"/>
    <cellStyle name="Excel Built-in Normal" xfId="34"/>
    <cellStyle name="Normal" xfId="0" builtinId="0"/>
    <cellStyle name="Normal 10" xfId="11"/>
    <cellStyle name="Normal 100" xfId="44"/>
    <cellStyle name="Normal 101" xfId="46"/>
    <cellStyle name="Normal 102" xfId="58"/>
    <cellStyle name="Normal 103" xfId="60"/>
    <cellStyle name="Normal 104" xfId="41"/>
    <cellStyle name="Normal 106" xfId="48"/>
    <cellStyle name="Normal 107" xfId="51"/>
    <cellStyle name="Normal 109" xfId="50"/>
    <cellStyle name="Normal 11" xfId="13"/>
    <cellStyle name="Normal 111" xfId="45"/>
    <cellStyle name="Normal 112" xfId="59"/>
    <cellStyle name="Normal 12" xfId="16"/>
    <cellStyle name="Normal 13" xfId="14"/>
    <cellStyle name="Normal 14" xfId="23"/>
    <cellStyle name="Normal 15" xfId="18"/>
    <cellStyle name="Normal 16" xfId="76"/>
    <cellStyle name="Normal 17" xfId="108"/>
    <cellStyle name="Normal 18" xfId="15"/>
    <cellStyle name="Normal 19" xfId="104"/>
    <cellStyle name="Normal 19 2" xfId="10"/>
    <cellStyle name="Normal 2" xfId="6"/>
    <cellStyle name="Normal 2 10" xfId="28"/>
    <cellStyle name="Normal 2 107" xfId="36"/>
    <cellStyle name="Normal 2 108" xfId="70"/>
    <cellStyle name="Normal 2 11 2" xfId="7"/>
    <cellStyle name="Normal 2 129" xfId="49"/>
    <cellStyle name="Normal 2 2" xfId="30"/>
    <cellStyle name="Normal 2 2 2" xfId="105"/>
    <cellStyle name="Normal 2 2 2 3" xfId="106"/>
    <cellStyle name="Normal 2 23 2" xfId="107"/>
    <cellStyle name="Normal 2 24" xfId="29"/>
    <cellStyle name="Normal 2 3" xfId="33"/>
    <cellStyle name="Normal 2 3 2" xfId="77"/>
    <cellStyle name="Normal 2 4" xfId="21"/>
    <cellStyle name="Normal 2 6" xfId="32"/>
    <cellStyle name="Normal 20" xfId="22"/>
    <cellStyle name="Normal 21" xfId="27"/>
    <cellStyle name="Normal 22" xfId="24"/>
    <cellStyle name="Normal 23" xfId="35"/>
    <cellStyle name="Normal 24" xfId="19"/>
    <cellStyle name="Normal 25" xfId="9"/>
    <cellStyle name="Normal 26" xfId="12"/>
    <cellStyle name="Normal 27" xfId="81"/>
    <cellStyle name="Normal 3" xfId="1"/>
    <cellStyle name="Normal 3 2" xfId="5"/>
    <cellStyle name="Normal 3 3" xfId="78"/>
    <cellStyle name="Normal 4" xfId="8"/>
    <cellStyle name="Normal 4 10" xfId="31"/>
    <cellStyle name="Normal 4 2" xfId="86"/>
    <cellStyle name="Normal 4 3" xfId="26"/>
    <cellStyle name="Normal 40" xfId="68"/>
    <cellStyle name="Normal 49" xfId="93"/>
    <cellStyle name="Normal 5" xfId="3"/>
    <cellStyle name="Normal 5 2" xfId="97"/>
    <cellStyle name="Normal 50" xfId="92"/>
    <cellStyle name="Normal 51" xfId="90"/>
    <cellStyle name="Normal 52" xfId="88"/>
    <cellStyle name="Normal 53" xfId="95"/>
    <cellStyle name="Normal 54" xfId="84"/>
    <cellStyle name="Normal 59" xfId="74"/>
    <cellStyle name="Normal 6" xfId="25"/>
    <cellStyle name="Normal 60" xfId="91"/>
    <cellStyle name="Normal 61" xfId="94"/>
    <cellStyle name="Normal 62" xfId="53"/>
    <cellStyle name="Normal 63" xfId="54"/>
    <cellStyle name="Normal 64" xfId="89"/>
    <cellStyle name="Normal 65" xfId="98"/>
    <cellStyle name="Normal 66" xfId="67"/>
    <cellStyle name="Normal 67" xfId="96"/>
    <cellStyle name="Normal 68" xfId="72"/>
    <cellStyle name="Normal 69" xfId="71"/>
    <cellStyle name="Normal 7" xfId="20"/>
    <cellStyle name="Normal 70" xfId="66"/>
    <cellStyle name="Normal 71" xfId="57"/>
    <cellStyle name="Normal 72" xfId="56"/>
    <cellStyle name="Normal 74" xfId="55"/>
    <cellStyle name="Normal 75" xfId="65"/>
    <cellStyle name="Normal 77" xfId="43"/>
    <cellStyle name="Normal 78" xfId="64"/>
    <cellStyle name="Normal 79" xfId="63"/>
    <cellStyle name="Normal 8" xfId="17"/>
    <cellStyle name="Normal 81" xfId="73"/>
    <cellStyle name="Normal 83" xfId="38"/>
    <cellStyle name="Normal 84" xfId="61"/>
    <cellStyle name="Normal 85" xfId="62"/>
    <cellStyle name="Normal 86" xfId="37"/>
    <cellStyle name="Normal 89" xfId="69"/>
    <cellStyle name="Normal 9" xfId="75"/>
    <cellStyle name="Normal 90" xfId="39"/>
    <cellStyle name="Normal 93" xfId="42"/>
    <cellStyle name="Normal 95" xfId="47"/>
    <cellStyle name="Normal 97" xfId="40"/>
    <cellStyle name="Normal 98 2" xfId="79"/>
    <cellStyle name="Normal 99" xfId="52"/>
    <cellStyle name="TableStyleLight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7" zoomScaleNormal="100" zoomScaleSheetLayoutView="100" workbookViewId="0">
      <selection activeCell="K46" sqref="K46"/>
    </sheetView>
  </sheetViews>
  <sheetFormatPr defaultRowHeight="15" x14ac:dyDescent="0.25"/>
  <cols>
    <col min="1" max="1" width="5.5703125" customWidth="1"/>
    <col min="2" max="2" width="15.5703125" customWidth="1"/>
    <col min="3" max="3" width="31.28515625" customWidth="1"/>
    <col min="4" max="9" width="5.7109375" customWidth="1"/>
    <col min="10" max="10" width="7.28515625" customWidth="1"/>
    <col min="11" max="11" width="7.7109375" customWidth="1"/>
    <col min="12" max="12" width="14.140625" customWidth="1"/>
  </cols>
  <sheetData>
    <row r="1" spans="1:12" ht="18.75" customHeight="1" x14ac:dyDescent="0.35">
      <c r="A1" s="26"/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</row>
    <row r="2" spans="1:12" ht="19.5" customHeight="1" x14ac:dyDescent="0.4">
      <c r="A2" s="26"/>
      <c r="B2" s="29"/>
      <c r="C2" s="30"/>
      <c r="D2" s="29"/>
      <c r="E2" s="29"/>
      <c r="F2" s="29"/>
      <c r="G2" s="29"/>
      <c r="H2" s="29"/>
      <c r="I2" s="29"/>
      <c r="J2" s="27"/>
      <c r="K2" s="27"/>
      <c r="L2" s="27"/>
    </row>
    <row r="3" spans="1:12" ht="11.25" customHeight="1" x14ac:dyDescent="0.25">
      <c r="A3" s="31"/>
      <c r="B3" s="13"/>
      <c r="C3" s="32"/>
      <c r="D3" s="14"/>
      <c r="E3" s="27"/>
      <c r="F3" s="33"/>
      <c r="G3" s="33"/>
      <c r="H3" s="14"/>
      <c r="I3" s="14"/>
      <c r="J3" s="27"/>
      <c r="K3" s="27"/>
      <c r="L3" s="27"/>
    </row>
    <row r="4" spans="1:12" ht="5.25" customHeight="1" x14ac:dyDescent="0.4">
      <c r="A4" s="31"/>
      <c r="B4" s="13"/>
      <c r="C4" s="32"/>
      <c r="D4" s="14"/>
      <c r="E4" s="29"/>
      <c r="F4" s="33"/>
      <c r="G4" s="33"/>
      <c r="H4" s="14"/>
      <c r="I4" s="14"/>
      <c r="J4" s="27"/>
      <c r="K4" s="27"/>
      <c r="L4" s="27"/>
    </row>
    <row r="5" spans="1:12" ht="21.75" customHeight="1" x14ac:dyDescent="0.25">
      <c r="A5" s="38" t="s">
        <v>44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7.25" customHeight="1" x14ac:dyDescent="0.25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.75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x14ac:dyDescent="0.25">
      <c r="A9" s="38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.75" x14ac:dyDescent="0.25">
      <c r="A10" s="39" t="s">
        <v>38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</row>
    <row r="12" spans="1:12" ht="15.75" x14ac:dyDescent="0.25">
      <c r="A12" s="4" t="s">
        <v>4</v>
      </c>
      <c r="B12" s="4"/>
      <c r="C12" s="15" t="s">
        <v>46</v>
      </c>
      <c r="D12" s="4"/>
      <c r="E12" s="4" t="s">
        <v>10</v>
      </c>
      <c r="F12" s="4"/>
      <c r="G12" s="4"/>
      <c r="H12" s="16"/>
      <c r="I12" s="16" t="s">
        <v>48</v>
      </c>
      <c r="J12" s="1"/>
      <c r="K12" s="1" t="s">
        <v>43</v>
      </c>
      <c r="L12" s="1"/>
    </row>
    <row r="13" spans="1:12" ht="18" x14ac:dyDescent="0.25">
      <c r="A13" s="4" t="s">
        <v>5</v>
      </c>
      <c r="B13" s="6"/>
      <c r="C13" s="16" t="s">
        <v>47</v>
      </c>
      <c r="D13" s="4"/>
      <c r="E13" s="4" t="s">
        <v>6</v>
      </c>
      <c r="F13" s="7"/>
      <c r="G13" s="7"/>
      <c r="H13" s="17"/>
      <c r="I13" s="17" t="s">
        <v>40</v>
      </c>
      <c r="J13" s="1"/>
      <c r="K13" s="1"/>
      <c r="L13" s="1"/>
    </row>
    <row r="14" spans="1:12" ht="18" x14ac:dyDescent="0.25">
      <c r="A14" s="4"/>
      <c r="B14" s="6"/>
      <c r="C14" s="16"/>
      <c r="D14" s="4"/>
      <c r="E14" s="5"/>
      <c r="F14" s="7"/>
      <c r="G14" s="7"/>
      <c r="H14" s="17"/>
      <c r="I14" s="1"/>
      <c r="J14" s="1"/>
      <c r="K14" s="1"/>
      <c r="L14" s="1"/>
    </row>
    <row r="15" spans="1:12" x14ac:dyDescent="0.25">
      <c r="A15" s="40" t="s">
        <v>0</v>
      </c>
      <c r="B15" s="40" t="s">
        <v>1</v>
      </c>
      <c r="C15" s="40" t="s">
        <v>7</v>
      </c>
      <c r="D15" s="43" t="s">
        <v>11</v>
      </c>
      <c r="E15" s="43"/>
      <c r="F15" s="43"/>
      <c r="G15" s="43"/>
      <c r="H15" s="43"/>
      <c r="I15" s="43"/>
      <c r="J15" s="44" t="s">
        <v>12</v>
      </c>
      <c r="K15" s="44" t="s">
        <v>13</v>
      </c>
      <c r="L15" s="46" t="s">
        <v>8</v>
      </c>
    </row>
    <row r="16" spans="1:12" x14ac:dyDescent="0.25">
      <c r="A16" s="41"/>
      <c r="B16" s="42" t="s">
        <v>1</v>
      </c>
      <c r="C16" s="42" t="s">
        <v>2</v>
      </c>
      <c r="D16" s="24" t="s">
        <v>14</v>
      </c>
      <c r="E16" s="24" t="s">
        <v>16</v>
      </c>
      <c r="F16" s="24" t="s">
        <v>15</v>
      </c>
      <c r="G16" s="24" t="s">
        <v>3</v>
      </c>
      <c r="H16" s="24" t="s">
        <v>17</v>
      </c>
      <c r="I16" s="24" t="s">
        <v>20</v>
      </c>
      <c r="J16" s="45"/>
      <c r="K16" s="45"/>
      <c r="L16" s="46"/>
    </row>
    <row r="17" spans="1:12" x14ac:dyDescent="0.25">
      <c r="A17" s="21">
        <v>1</v>
      </c>
      <c r="B17" s="47" t="s">
        <v>49</v>
      </c>
      <c r="C17" s="47" t="s">
        <v>50</v>
      </c>
      <c r="D17" s="49">
        <v>80</v>
      </c>
      <c r="E17" s="49">
        <v>75</v>
      </c>
      <c r="F17" s="49">
        <v>80</v>
      </c>
      <c r="G17" s="49">
        <v>90</v>
      </c>
      <c r="H17" s="49">
        <v>80</v>
      </c>
      <c r="I17" s="49">
        <v>92</v>
      </c>
      <c r="J17" s="50">
        <f t="shared" ref="J17:J41" si="0">(D17+E17+(F17*2)+(G17*2)+(H17*2)+(I17*2))/10</f>
        <v>83.9</v>
      </c>
      <c r="K17" s="51" t="str">
        <f t="shared" ref="K17:K41" si="1">IF(AND(J17&gt;=85,J17&lt;=100),"A",IF(AND(J17&gt;=80,J17&lt;=84.9),"AB",IF(AND(J17&gt;=75,J17&lt;=79.9),"B",IF(AND(J17&gt;=68,J17&lt;=74.9),"BC",IF(AND(J17&gt;=60,J17&lt;=67.9),"C",IF(AND(J17&gt;=50,J17&lt;=59.9),"D",IF(AND(J17&gt;=0,J17&lt;=49.9),"E")))))))</f>
        <v>AB</v>
      </c>
      <c r="L17" s="22"/>
    </row>
    <row r="18" spans="1:12" x14ac:dyDescent="0.25">
      <c r="A18" s="21">
        <v>2</v>
      </c>
      <c r="B18" s="47" t="s">
        <v>51</v>
      </c>
      <c r="C18" s="47" t="s">
        <v>52</v>
      </c>
      <c r="D18" s="49">
        <v>80</v>
      </c>
      <c r="E18" s="49">
        <v>80</v>
      </c>
      <c r="F18" s="49">
        <v>80</v>
      </c>
      <c r="G18" s="49">
        <v>90</v>
      </c>
      <c r="H18" s="49">
        <v>90</v>
      </c>
      <c r="I18" s="49">
        <v>96</v>
      </c>
      <c r="J18" s="50">
        <f t="shared" si="0"/>
        <v>87.2</v>
      </c>
      <c r="K18" s="51" t="str">
        <f t="shared" si="1"/>
        <v>A</v>
      </c>
      <c r="L18" s="22"/>
    </row>
    <row r="19" spans="1:12" x14ac:dyDescent="0.25">
      <c r="A19" s="21">
        <v>3</v>
      </c>
      <c r="B19" s="47" t="s">
        <v>53</v>
      </c>
      <c r="C19" s="47" t="s">
        <v>54</v>
      </c>
      <c r="D19" s="49">
        <v>80</v>
      </c>
      <c r="E19" s="49">
        <v>80</v>
      </c>
      <c r="F19" s="49">
        <v>80</v>
      </c>
      <c r="G19" s="49">
        <v>80</v>
      </c>
      <c r="H19" s="49">
        <v>80</v>
      </c>
      <c r="I19" s="49">
        <v>100</v>
      </c>
      <c r="J19" s="50">
        <f t="shared" si="0"/>
        <v>84</v>
      </c>
      <c r="K19" s="51" t="str">
        <f t="shared" si="1"/>
        <v>AB</v>
      </c>
      <c r="L19" s="22"/>
    </row>
    <row r="20" spans="1:12" x14ac:dyDescent="0.25">
      <c r="A20" s="21">
        <v>4</v>
      </c>
      <c r="B20" s="47" t="s">
        <v>55</v>
      </c>
      <c r="C20" s="47" t="s">
        <v>56</v>
      </c>
      <c r="D20" s="49">
        <v>80</v>
      </c>
      <c r="E20" s="49">
        <v>80</v>
      </c>
      <c r="F20" s="49">
        <v>80</v>
      </c>
      <c r="G20" s="49">
        <v>80</v>
      </c>
      <c r="H20" s="49">
        <v>80</v>
      </c>
      <c r="I20" s="49">
        <v>100</v>
      </c>
      <c r="J20" s="50">
        <f t="shared" si="0"/>
        <v>84</v>
      </c>
      <c r="K20" s="51" t="str">
        <f t="shared" si="1"/>
        <v>AB</v>
      </c>
      <c r="L20" s="22"/>
    </row>
    <row r="21" spans="1:12" x14ac:dyDescent="0.25">
      <c r="A21" s="21">
        <v>5</v>
      </c>
      <c r="B21" s="47" t="s">
        <v>57</v>
      </c>
      <c r="C21" s="47" t="s">
        <v>58</v>
      </c>
      <c r="D21" s="49">
        <v>80</v>
      </c>
      <c r="E21" s="49">
        <v>80</v>
      </c>
      <c r="F21" s="49">
        <v>85</v>
      </c>
      <c r="G21" s="49">
        <v>90</v>
      </c>
      <c r="H21" s="49">
        <v>90</v>
      </c>
      <c r="I21" s="49">
        <v>100</v>
      </c>
      <c r="J21" s="50">
        <f t="shared" si="0"/>
        <v>89</v>
      </c>
      <c r="K21" s="51" t="str">
        <f t="shared" si="1"/>
        <v>A</v>
      </c>
      <c r="L21" s="22"/>
    </row>
    <row r="22" spans="1:12" x14ac:dyDescent="0.25">
      <c r="A22" s="21">
        <v>6</v>
      </c>
      <c r="B22" s="47" t="s">
        <v>59</v>
      </c>
      <c r="C22" s="47" t="s">
        <v>60</v>
      </c>
      <c r="D22" s="49">
        <v>80</v>
      </c>
      <c r="E22" s="49">
        <v>80</v>
      </c>
      <c r="F22" s="49">
        <v>80</v>
      </c>
      <c r="G22" s="49">
        <v>80</v>
      </c>
      <c r="H22" s="49">
        <v>90</v>
      </c>
      <c r="I22" s="49">
        <v>100</v>
      </c>
      <c r="J22" s="50">
        <f t="shared" si="0"/>
        <v>86</v>
      </c>
      <c r="K22" s="51" t="str">
        <f t="shared" si="1"/>
        <v>A</v>
      </c>
      <c r="L22" s="22"/>
    </row>
    <row r="23" spans="1:12" x14ac:dyDescent="0.25">
      <c r="A23" s="21">
        <v>7</v>
      </c>
      <c r="B23" s="47" t="s">
        <v>61</v>
      </c>
      <c r="C23" s="47" t="s">
        <v>62</v>
      </c>
      <c r="D23" s="49">
        <v>80</v>
      </c>
      <c r="E23" s="49">
        <v>80</v>
      </c>
      <c r="F23" s="49">
        <v>80</v>
      </c>
      <c r="G23" s="49">
        <v>90</v>
      </c>
      <c r="H23" s="49">
        <v>80</v>
      </c>
      <c r="I23" s="49">
        <v>100</v>
      </c>
      <c r="J23" s="50">
        <f t="shared" si="0"/>
        <v>86</v>
      </c>
      <c r="K23" s="51" t="str">
        <f t="shared" si="1"/>
        <v>A</v>
      </c>
      <c r="L23" s="22"/>
    </row>
    <row r="24" spans="1:12" x14ac:dyDescent="0.25">
      <c r="A24" s="21">
        <v>8</v>
      </c>
      <c r="B24" s="47" t="s">
        <v>63</v>
      </c>
      <c r="C24" s="47" t="s">
        <v>64</v>
      </c>
      <c r="D24" s="49">
        <v>80</v>
      </c>
      <c r="E24" s="49">
        <v>80</v>
      </c>
      <c r="F24" s="49">
        <v>80</v>
      </c>
      <c r="G24" s="49">
        <v>90</v>
      </c>
      <c r="H24" s="49">
        <v>90</v>
      </c>
      <c r="I24" s="49">
        <v>100</v>
      </c>
      <c r="J24" s="50">
        <f t="shared" si="0"/>
        <v>88</v>
      </c>
      <c r="K24" s="51" t="str">
        <f t="shared" si="1"/>
        <v>A</v>
      </c>
      <c r="L24" s="22"/>
    </row>
    <row r="25" spans="1:12" x14ac:dyDescent="0.25">
      <c r="A25" s="21">
        <v>9</v>
      </c>
      <c r="B25" s="47" t="s">
        <v>65</v>
      </c>
      <c r="C25" s="47" t="s">
        <v>66</v>
      </c>
      <c r="D25" s="49">
        <v>80</v>
      </c>
      <c r="E25" s="49">
        <v>80</v>
      </c>
      <c r="F25" s="49">
        <v>85</v>
      </c>
      <c r="G25" s="49">
        <v>85</v>
      </c>
      <c r="H25" s="49">
        <v>90</v>
      </c>
      <c r="I25" s="49">
        <v>100</v>
      </c>
      <c r="J25" s="50">
        <f t="shared" si="0"/>
        <v>88</v>
      </c>
      <c r="K25" s="51" t="str">
        <f t="shared" si="1"/>
        <v>A</v>
      </c>
      <c r="L25" s="22"/>
    </row>
    <row r="26" spans="1:12" x14ac:dyDescent="0.25">
      <c r="A26" s="21">
        <v>10</v>
      </c>
      <c r="B26" s="47" t="s">
        <v>67</v>
      </c>
      <c r="C26" s="47" t="s">
        <v>68</v>
      </c>
      <c r="D26" s="49">
        <v>80</v>
      </c>
      <c r="E26" s="49">
        <v>80</v>
      </c>
      <c r="F26" s="49">
        <v>80</v>
      </c>
      <c r="G26" s="49">
        <v>80</v>
      </c>
      <c r="H26" s="49">
        <v>90</v>
      </c>
      <c r="I26" s="49">
        <v>100</v>
      </c>
      <c r="J26" s="50">
        <f t="shared" si="0"/>
        <v>86</v>
      </c>
      <c r="K26" s="51" t="str">
        <f t="shared" si="1"/>
        <v>A</v>
      </c>
      <c r="L26" s="22"/>
    </row>
    <row r="27" spans="1:12" x14ac:dyDescent="0.25">
      <c r="A27" s="21">
        <v>11</v>
      </c>
      <c r="B27" s="47" t="s">
        <v>69</v>
      </c>
      <c r="C27" s="47" t="s">
        <v>70</v>
      </c>
      <c r="D27" s="49">
        <v>75</v>
      </c>
      <c r="E27" s="49">
        <v>80</v>
      </c>
      <c r="F27" s="49">
        <v>80</v>
      </c>
      <c r="G27" s="49">
        <v>90</v>
      </c>
      <c r="H27" s="49">
        <v>90</v>
      </c>
      <c r="I27" s="49">
        <v>100</v>
      </c>
      <c r="J27" s="50">
        <f t="shared" si="0"/>
        <v>87.5</v>
      </c>
      <c r="K27" s="51" t="str">
        <f t="shared" si="1"/>
        <v>A</v>
      </c>
      <c r="L27" s="22"/>
    </row>
    <row r="28" spans="1:12" x14ac:dyDescent="0.25">
      <c r="A28" s="21">
        <v>12</v>
      </c>
      <c r="B28" s="47" t="s">
        <v>71</v>
      </c>
      <c r="C28" s="47" t="s">
        <v>72</v>
      </c>
      <c r="D28" s="49">
        <v>80</v>
      </c>
      <c r="E28" s="49">
        <v>75</v>
      </c>
      <c r="F28" s="49">
        <v>80</v>
      </c>
      <c r="G28" s="49">
        <v>80</v>
      </c>
      <c r="H28" s="49">
        <v>90</v>
      </c>
      <c r="I28" s="49">
        <v>100</v>
      </c>
      <c r="J28" s="50">
        <f t="shared" si="0"/>
        <v>85.5</v>
      </c>
      <c r="K28" s="51" t="str">
        <f t="shared" si="1"/>
        <v>A</v>
      </c>
      <c r="L28" s="22"/>
    </row>
    <row r="29" spans="1:12" x14ac:dyDescent="0.25">
      <c r="A29" s="21">
        <v>13</v>
      </c>
      <c r="B29" s="47" t="s">
        <v>73</v>
      </c>
      <c r="C29" s="47" t="s">
        <v>74</v>
      </c>
      <c r="D29" s="49">
        <v>75</v>
      </c>
      <c r="E29" s="49">
        <v>80</v>
      </c>
      <c r="F29" s="49">
        <v>80</v>
      </c>
      <c r="G29" s="49">
        <v>80</v>
      </c>
      <c r="H29" s="49">
        <v>90</v>
      </c>
      <c r="I29" s="49">
        <v>100</v>
      </c>
      <c r="J29" s="50">
        <f t="shared" si="0"/>
        <v>85.5</v>
      </c>
      <c r="K29" s="51" t="str">
        <f t="shared" si="1"/>
        <v>A</v>
      </c>
      <c r="L29" s="22"/>
    </row>
    <row r="30" spans="1:12" x14ac:dyDescent="0.25">
      <c r="A30" s="21">
        <v>14</v>
      </c>
      <c r="B30" s="47" t="s">
        <v>75</v>
      </c>
      <c r="C30" s="47" t="s">
        <v>76</v>
      </c>
      <c r="D30" s="49">
        <v>80</v>
      </c>
      <c r="E30" s="49">
        <v>75</v>
      </c>
      <c r="F30" s="49">
        <v>80</v>
      </c>
      <c r="G30" s="49">
        <v>80</v>
      </c>
      <c r="H30" s="49">
        <v>90</v>
      </c>
      <c r="I30" s="49">
        <v>100</v>
      </c>
      <c r="J30" s="50">
        <f t="shared" si="0"/>
        <v>85.5</v>
      </c>
      <c r="K30" s="51" t="str">
        <f t="shared" si="1"/>
        <v>A</v>
      </c>
      <c r="L30" s="22"/>
    </row>
    <row r="31" spans="1:12" x14ac:dyDescent="0.25">
      <c r="A31" s="21">
        <v>15</v>
      </c>
      <c r="B31" s="47" t="s">
        <v>77</v>
      </c>
      <c r="C31" s="47" t="s">
        <v>78</v>
      </c>
      <c r="D31" s="49">
        <v>80</v>
      </c>
      <c r="E31" s="49">
        <v>75</v>
      </c>
      <c r="F31" s="49">
        <v>80</v>
      </c>
      <c r="G31" s="49">
        <v>90</v>
      </c>
      <c r="H31" s="49">
        <v>90</v>
      </c>
      <c r="I31" s="49">
        <v>100</v>
      </c>
      <c r="J31" s="50">
        <f t="shared" si="0"/>
        <v>87.5</v>
      </c>
      <c r="K31" s="51" t="str">
        <f t="shared" si="1"/>
        <v>A</v>
      </c>
      <c r="L31" s="22"/>
    </row>
    <row r="32" spans="1:12" x14ac:dyDescent="0.25">
      <c r="A32" s="21">
        <v>16</v>
      </c>
      <c r="B32" s="47" t="s">
        <v>79</v>
      </c>
      <c r="C32" s="47" t="s">
        <v>80</v>
      </c>
      <c r="D32" s="49">
        <v>75</v>
      </c>
      <c r="E32" s="49">
        <v>80</v>
      </c>
      <c r="F32" s="49">
        <v>80</v>
      </c>
      <c r="G32" s="49">
        <v>80</v>
      </c>
      <c r="H32" s="49">
        <v>90</v>
      </c>
      <c r="I32" s="49">
        <v>100</v>
      </c>
      <c r="J32" s="50">
        <f t="shared" si="0"/>
        <v>85.5</v>
      </c>
      <c r="K32" s="51" t="str">
        <f t="shared" si="1"/>
        <v>A</v>
      </c>
      <c r="L32" s="22"/>
    </row>
    <row r="33" spans="1:12" x14ac:dyDescent="0.25">
      <c r="A33" s="21">
        <v>17</v>
      </c>
      <c r="B33" s="47" t="s">
        <v>81</v>
      </c>
      <c r="C33" s="47" t="s">
        <v>82</v>
      </c>
      <c r="D33" s="49">
        <v>80</v>
      </c>
      <c r="E33" s="49">
        <v>80</v>
      </c>
      <c r="F33" s="49">
        <v>80</v>
      </c>
      <c r="G33" s="49">
        <v>80</v>
      </c>
      <c r="H33" s="49">
        <v>90</v>
      </c>
      <c r="I33" s="49">
        <v>100</v>
      </c>
      <c r="J33" s="50">
        <f t="shared" si="0"/>
        <v>86</v>
      </c>
      <c r="K33" s="51" t="str">
        <f t="shared" si="1"/>
        <v>A</v>
      </c>
      <c r="L33" s="22"/>
    </row>
    <row r="34" spans="1:12" x14ac:dyDescent="0.25">
      <c r="A34" s="21">
        <v>18</v>
      </c>
      <c r="B34" s="47" t="s">
        <v>83</v>
      </c>
      <c r="C34" s="47" t="s">
        <v>84</v>
      </c>
      <c r="D34" s="49">
        <v>80</v>
      </c>
      <c r="E34" s="49">
        <v>80</v>
      </c>
      <c r="F34" s="49">
        <v>85</v>
      </c>
      <c r="G34" s="49">
        <v>80</v>
      </c>
      <c r="H34" s="49">
        <v>90</v>
      </c>
      <c r="I34" s="49">
        <v>100</v>
      </c>
      <c r="J34" s="50">
        <f t="shared" si="0"/>
        <v>87</v>
      </c>
      <c r="K34" s="51" t="str">
        <f t="shared" si="1"/>
        <v>A</v>
      </c>
      <c r="L34" s="22"/>
    </row>
    <row r="35" spans="1:12" x14ac:dyDescent="0.25">
      <c r="A35" s="21">
        <v>19</v>
      </c>
      <c r="B35" s="47" t="s">
        <v>85</v>
      </c>
      <c r="C35" s="47" t="s">
        <v>86</v>
      </c>
      <c r="D35" s="49">
        <v>80</v>
      </c>
      <c r="E35" s="49">
        <v>80</v>
      </c>
      <c r="F35" s="49">
        <v>80</v>
      </c>
      <c r="G35" s="49">
        <v>85</v>
      </c>
      <c r="H35" s="49">
        <v>90</v>
      </c>
      <c r="I35" s="49">
        <v>92</v>
      </c>
      <c r="J35" s="50">
        <f t="shared" si="0"/>
        <v>85.4</v>
      </c>
      <c r="K35" s="51" t="str">
        <f t="shared" si="1"/>
        <v>A</v>
      </c>
      <c r="L35" s="22"/>
    </row>
    <row r="36" spans="1:12" x14ac:dyDescent="0.25">
      <c r="A36" s="21">
        <v>20</v>
      </c>
      <c r="B36" s="47" t="s">
        <v>87</v>
      </c>
      <c r="C36" s="47" t="s">
        <v>88</v>
      </c>
      <c r="D36" s="49">
        <v>75</v>
      </c>
      <c r="E36" s="49">
        <v>80</v>
      </c>
      <c r="F36" s="49">
        <v>80</v>
      </c>
      <c r="G36" s="49">
        <v>90</v>
      </c>
      <c r="H36" s="49">
        <v>90</v>
      </c>
      <c r="I36" s="49">
        <v>100</v>
      </c>
      <c r="J36" s="50">
        <f t="shared" si="0"/>
        <v>87.5</v>
      </c>
      <c r="K36" s="51" t="str">
        <f t="shared" si="1"/>
        <v>A</v>
      </c>
      <c r="L36" s="22"/>
    </row>
    <row r="37" spans="1:12" x14ac:dyDescent="0.25">
      <c r="A37" s="21">
        <v>21</v>
      </c>
      <c r="B37" s="47" t="s">
        <v>89</v>
      </c>
      <c r="C37" s="47" t="s">
        <v>90</v>
      </c>
      <c r="D37" s="49">
        <v>80</v>
      </c>
      <c r="E37" s="49">
        <v>80</v>
      </c>
      <c r="F37" s="49">
        <v>80</v>
      </c>
      <c r="G37" s="49">
        <v>80</v>
      </c>
      <c r="H37" s="49">
        <v>90</v>
      </c>
      <c r="I37" s="49">
        <v>96</v>
      </c>
      <c r="J37" s="50">
        <f t="shared" si="0"/>
        <v>85.2</v>
      </c>
      <c r="K37" s="51" t="str">
        <f t="shared" si="1"/>
        <v>A</v>
      </c>
      <c r="L37" s="22"/>
    </row>
    <row r="38" spans="1:12" x14ac:dyDescent="0.25">
      <c r="A38" s="21">
        <v>22</v>
      </c>
      <c r="B38" s="47" t="s">
        <v>91</v>
      </c>
      <c r="C38" s="47" t="s">
        <v>92</v>
      </c>
      <c r="D38" s="49">
        <v>75</v>
      </c>
      <c r="E38" s="49">
        <v>80</v>
      </c>
      <c r="F38" s="49">
        <v>80</v>
      </c>
      <c r="G38" s="49">
        <v>80</v>
      </c>
      <c r="H38" s="49">
        <v>90</v>
      </c>
      <c r="I38" s="49">
        <v>100</v>
      </c>
      <c r="J38" s="50">
        <f t="shared" si="0"/>
        <v>85.5</v>
      </c>
      <c r="K38" s="51" t="str">
        <f t="shared" si="1"/>
        <v>A</v>
      </c>
      <c r="L38" s="22"/>
    </row>
    <row r="39" spans="1:12" x14ac:dyDescent="0.25">
      <c r="A39" s="21">
        <v>23</v>
      </c>
      <c r="B39" s="47" t="s">
        <v>93</v>
      </c>
      <c r="C39" s="47" t="s">
        <v>94</v>
      </c>
      <c r="D39" s="49">
        <v>75</v>
      </c>
      <c r="E39" s="49">
        <v>85</v>
      </c>
      <c r="F39" s="49">
        <v>85</v>
      </c>
      <c r="G39" s="49">
        <v>90</v>
      </c>
      <c r="H39" s="49">
        <v>90</v>
      </c>
      <c r="I39" s="49">
        <v>100</v>
      </c>
      <c r="J39" s="50">
        <f t="shared" si="0"/>
        <v>89</v>
      </c>
      <c r="K39" s="51" t="str">
        <f t="shared" si="1"/>
        <v>A</v>
      </c>
      <c r="L39" s="22"/>
    </row>
    <row r="40" spans="1:12" x14ac:dyDescent="0.25">
      <c r="A40" s="21">
        <v>24</v>
      </c>
      <c r="B40" s="47" t="s">
        <v>95</v>
      </c>
      <c r="C40" s="47" t="s">
        <v>96</v>
      </c>
      <c r="D40" s="49">
        <v>80</v>
      </c>
      <c r="E40" s="49">
        <v>80</v>
      </c>
      <c r="F40" s="49">
        <v>80</v>
      </c>
      <c r="G40" s="49">
        <v>90</v>
      </c>
      <c r="H40" s="49">
        <v>80</v>
      </c>
      <c r="I40" s="49">
        <v>100</v>
      </c>
      <c r="J40" s="50">
        <f t="shared" si="0"/>
        <v>86</v>
      </c>
      <c r="K40" s="51" t="str">
        <f t="shared" si="1"/>
        <v>A</v>
      </c>
      <c r="L40" s="22"/>
    </row>
    <row r="41" spans="1:12" x14ac:dyDescent="0.25">
      <c r="A41" s="21">
        <v>25</v>
      </c>
      <c r="B41" s="47" t="s">
        <v>97</v>
      </c>
      <c r="C41" s="47" t="s">
        <v>98</v>
      </c>
      <c r="D41" s="49">
        <v>75</v>
      </c>
      <c r="E41" s="49">
        <v>85</v>
      </c>
      <c r="F41" s="49">
        <v>80</v>
      </c>
      <c r="G41" s="49">
        <v>85</v>
      </c>
      <c r="H41" s="49">
        <v>90</v>
      </c>
      <c r="I41" s="49">
        <v>100</v>
      </c>
      <c r="J41" s="50">
        <f t="shared" si="0"/>
        <v>87</v>
      </c>
      <c r="K41" s="51" t="str">
        <f t="shared" si="1"/>
        <v>A</v>
      </c>
      <c r="L41" s="22"/>
    </row>
    <row r="42" spans="1:12" x14ac:dyDescent="0.25">
      <c r="A42" s="21">
        <v>26</v>
      </c>
      <c r="C42" s="48" t="s">
        <v>99</v>
      </c>
      <c r="D42" s="49">
        <v>80</v>
      </c>
      <c r="E42" s="49">
        <v>75</v>
      </c>
      <c r="F42" s="49">
        <v>85</v>
      </c>
      <c r="G42" s="49">
        <v>85</v>
      </c>
      <c r="H42" s="49">
        <v>90</v>
      </c>
      <c r="I42" s="49">
        <v>100</v>
      </c>
      <c r="J42" s="50">
        <f>(D42+E42+(F42*2)+(G42*2)+(H42*2)+(I42*2))/10</f>
        <v>87.5</v>
      </c>
      <c r="K42" s="51" t="str">
        <f>IF(AND(J42&gt;=85,J42&lt;=100),"A",IF(AND(J42&gt;=80,J42&lt;=84.9),"AB",IF(AND(J42&gt;=75,J42&lt;=79.9),"B",IF(AND(J42&gt;=68,J42&lt;=74.9),"BC",IF(AND(J42&gt;=60,J42&lt;=67.9),"C",IF(AND(J42&gt;=50,J42&lt;=59.9),"D",IF(AND(J42&gt;=0,J42&lt;=49.9),"E")))))))</f>
        <v>A</v>
      </c>
      <c r="L42" s="22"/>
    </row>
    <row r="43" spans="1:12" x14ac:dyDescent="0.25">
      <c r="A43" s="21">
        <v>27</v>
      </c>
      <c r="C43" s="48" t="s">
        <v>100</v>
      </c>
      <c r="D43" s="49">
        <v>75</v>
      </c>
      <c r="E43" s="49">
        <v>75</v>
      </c>
      <c r="F43" s="49">
        <v>85</v>
      </c>
      <c r="G43" s="49">
        <v>80</v>
      </c>
      <c r="H43" s="49">
        <v>90</v>
      </c>
      <c r="I43" s="49">
        <v>88</v>
      </c>
      <c r="J43" s="50">
        <f>(D43+E43+(F43*2)+(G43*2)+(H43*2)+(I43*2))/10</f>
        <v>83.6</v>
      </c>
      <c r="K43" s="51" t="str">
        <f>IF(AND(J43&gt;=85,J43&lt;=100),"A",IF(AND(J43&gt;=80,J43&lt;=84.9),"AB",IF(AND(J43&gt;=75,J43&lt;=79.9),"B",IF(AND(J43&gt;=68,J43&lt;=74.9),"BC",IF(AND(J43&gt;=60,J43&lt;=67.9),"C",IF(AND(J43&gt;=50,J43&lt;=59.9),"D",IF(AND(J43&gt;=0,J43&lt;=49.9),"E")))))))</f>
        <v>AB</v>
      </c>
      <c r="L43" s="22"/>
    </row>
    <row r="44" spans="1:12" x14ac:dyDescent="0.25">
      <c r="A44" s="21">
        <v>28</v>
      </c>
      <c r="C44" s="48" t="s">
        <v>101</v>
      </c>
      <c r="D44" s="49">
        <v>75</v>
      </c>
      <c r="E44" s="49">
        <v>75</v>
      </c>
      <c r="F44" s="49">
        <v>85</v>
      </c>
      <c r="G44" s="49">
        <v>80</v>
      </c>
      <c r="H44" s="49">
        <v>90</v>
      </c>
      <c r="I44" s="49">
        <v>88</v>
      </c>
      <c r="J44" s="50">
        <f>(D44+E44+(F44*2)+(G44*2)+(H44*2)+(I44*2))/10</f>
        <v>83.6</v>
      </c>
      <c r="K44" s="51" t="str">
        <f>IF(AND(J44&gt;=85,J44&lt;=100),"A",IF(AND(J44&gt;=80,J44&lt;=84.9),"AB",IF(AND(J44&gt;=75,J44&lt;=79.9),"B",IF(AND(J44&gt;=68,J44&lt;=74.9),"BC",IF(AND(J44&gt;=60,J44&lt;=67.9),"C",IF(AND(J44&gt;=50,J44&lt;=59.9),"D",IF(AND(J44&gt;=0,J44&lt;=49.9),"E")))))))</f>
        <v>AB</v>
      </c>
      <c r="L44" s="22"/>
    </row>
    <row r="45" spans="1:12" x14ac:dyDescent="0.25">
      <c r="A45" s="1"/>
      <c r="B45" s="1"/>
      <c r="C45" s="34"/>
      <c r="D45" s="1"/>
      <c r="E45" s="1"/>
      <c r="F45" s="23"/>
      <c r="G45" s="1"/>
      <c r="H45" s="1"/>
      <c r="I45" s="1"/>
      <c r="J45" s="1" t="s">
        <v>43</v>
      </c>
      <c r="K45" s="1"/>
      <c r="L45" s="1"/>
    </row>
    <row r="46" spans="1:12" ht="15.75" x14ac:dyDescent="0.25">
      <c r="F46" s="8" t="s">
        <v>18</v>
      </c>
      <c r="G46" s="8"/>
      <c r="H46" s="35" t="s">
        <v>41</v>
      </c>
      <c r="I46" s="8"/>
      <c r="J46" s="4"/>
      <c r="K46" s="1"/>
      <c r="L46" s="1"/>
    </row>
    <row r="47" spans="1:12" ht="15.75" x14ac:dyDescent="0.25">
      <c r="A47" s="36" t="s">
        <v>19</v>
      </c>
      <c r="B47" s="36"/>
      <c r="C47" s="9" t="s">
        <v>23</v>
      </c>
      <c r="D47" s="9"/>
      <c r="E47" s="9"/>
      <c r="F47" s="8" t="s">
        <v>9</v>
      </c>
      <c r="G47" s="8"/>
      <c r="H47" s="8"/>
      <c r="I47" s="8"/>
      <c r="J47" s="4"/>
      <c r="K47" s="1"/>
      <c r="L47" s="1"/>
    </row>
    <row r="48" spans="1:12" ht="15.75" x14ac:dyDescent="0.25">
      <c r="A48" s="36"/>
      <c r="B48" s="36"/>
      <c r="C48" s="37">
        <v>10</v>
      </c>
      <c r="D48" s="37"/>
      <c r="E48" s="10"/>
      <c r="F48" s="8"/>
      <c r="G48" s="8"/>
      <c r="H48" s="8"/>
      <c r="I48" s="8"/>
      <c r="J48" s="4"/>
      <c r="K48" s="1"/>
      <c r="L48" s="1"/>
    </row>
    <row r="49" spans="1:12" ht="15.75" x14ac:dyDescent="0.25">
      <c r="B49" s="18" t="s">
        <v>21</v>
      </c>
      <c r="F49" s="8"/>
      <c r="G49" s="8"/>
      <c r="H49" s="8"/>
      <c r="I49" s="8"/>
      <c r="J49" s="4"/>
      <c r="K49" s="1"/>
      <c r="L49" s="1"/>
    </row>
    <row r="50" spans="1:12" ht="15.75" x14ac:dyDescent="0.25">
      <c r="B50" s="25" t="s">
        <v>22</v>
      </c>
      <c r="C50" s="18" t="s">
        <v>24</v>
      </c>
      <c r="F50" s="8"/>
      <c r="G50" s="8"/>
      <c r="H50" s="8"/>
      <c r="I50" s="8"/>
      <c r="J50" s="4"/>
      <c r="K50" s="1"/>
      <c r="L50" s="1"/>
    </row>
    <row r="51" spans="1:12" x14ac:dyDescent="0.25">
      <c r="B51" s="19" t="s">
        <v>25</v>
      </c>
      <c r="C51" s="20" t="s">
        <v>26</v>
      </c>
      <c r="K51" s="1"/>
      <c r="L51" s="1"/>
    </row>
    <row r="52" spans="1:12" ht="15.75" x14ac:dyDescent="0.25">
      <c r="A52" s="1"/>
      <c r="B52" s="19" t="s">
        <v>27</v>
      </c>
      <c r="C52" s="20" t="s">
        <v>28</v>
      </c>
      <c r="D52" s="1"/>
      <c r="E52" s="1"/>
      <c r="F52" s="11" t="s">
        <v>39</v>
      </c>
      <c r="G52" s="12"/>
      <c r="H52" s="12"/>
      <c r="I52" s="12"/>
      <c r="J52" s="4"/>
      <c r="K52" s="1"/>
      <c r="L52" s="1"/>
    </row>
    <row r="53" spans="1:12" x14ac:dyDescent="0.25">
      <c r="A53" s="1"/>
      <c r="B53" s="19" t="s">
        <v>29</v>
      </c>
      <c r="C53" s="20" t="s">
        <v>30</v>
      </c>
      <c r="D53" s="1"/>
      <c r="E53" s="1"/>
      <c r="F53" s="1" t="s">
        <v>42</v>
      </c>
      <c r="G53" s="1"/>
      <c r="H53" s="1"/>
      <c r="I53" s="1"/>
      <c r="J53" s="1"/>
      <c r="K53" s="1"/>
      <c r="L53" s="1"/>
    </row>
    <row r="54" spans="1:12" x14ac:dyDescent="0.25">
      <c r="A54" s="1"/>
      <c r="B54" s="19" t="s">
        <v>31</v>
      </c>
      <c r="C54" s="20" t="s">
        <v>32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B55" s="19" t="s">
        <v>33</v>
      </c>
      <c r="C55" s="20" t="s">
        <v>34</v>
      </c>
    </row>
    <row r="56" spans="1:12" x14ac:dyDescent="0.25">
      <c r="B56" s="19" t="s">
        <v>35</v>
      </c>
      <c r="C56" s="20" t="s">
        <v>36</v>
      </c>
    </row>
  </sheetData>
  <mergeCells count="14">
    <mergeCell ref="A7:L7"/>
    <mergeCell ref="A6:L6"/>
    <mergeCell ref="A5:L5"/>
    <mergeCell ref="A47:B48"/>
    <mergeCell ref="C48:D48"/>
    <mergeCell ref="A9:L9"/>
    <mergeCell ref="A10:L10"/>
    <mergeCell ref="A15:A16"/>
    <mergeCell ref="B15:B16"/>
    <mergeCell ref="C15:C16"/>
    <mergeCell ref="D15:I15"/>
    <mergeCell ref="J15:J16"/>
    <mergeCell ref="K15:K16"/>
    <mergeCell ref="L15:L16"/>
  </mergeCells>
  <pageMargins left="0.28999999999999998" right="0.37" top="0.35" bottom="0.57999999999999996" header="0.3" footer="0.3"/>
  <pageSetup paperSize="5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SMT. V</vt:lpstr>
      <vt:lpstr>'SMT. 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ABID</cp:lastModifiedBy>
  <cp:lastPrinted>2020-11-24T02:04:55Z</cp:lastPrinted>
  <dcterms:created xsi:type="dcterms:W3CDTF">2014-12-02T04:05:33Z</dcterms:created>
  <dcterms:modified xsi:type="dcterms:W3CDTF">2024-01-30T06:53:06Z</dcterms:modified>
</cp:coreProperties>
</file>